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<sst xmlns="http://schemas.openxmlformats.org/spreadsheetml/2006/main" count="37" uniqueCount="21">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</sst>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00" fontId="0" fillId="0" borderId="0" xfId="51" applyFont="1" applyAlignment="1">
      <alignment horizontal="center" vertical="top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octubre entre 2009 y 2023</a:t>
            </a:r>
          </a:p>
        </c:rich>
      </c:tx>
      <c:layout>
        <c:manualLayout>
          <c:xMode val="factor"/>
          <c:yMode val="factor"/>
          <c:x val="0.0617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1625"/>
          <c:w val="0.908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Marzo!$A$3:$A$17</c:f>
              <c:strCache/>
            </c:strRef>
          </c:cat>
          <c:val>
            <c:numRef>
              <c:f>Marzo!$B$3:$B$17</c:f>
              <c:numCache/>
            </c:numRef>
          </c:val>
        </c:ser>
        <c:axId val="45728010"/>
        <c:axId val="8898907"/>
      </c:barChart>
      <c:catAx>
        <c:axId val="45728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8907"/>
        <c:crosses val="autoZero"/>
        <c:auto val="1"/>
        <c:lblOffset val="100"/>
        <c:tickLblSkip val="1"/>
        <c:noMultiLvlLbl val="0"/>
      </c:catAx>
      <c:valAx>
        <c:axId val="8898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28010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octubre entre 2009 y 2023</a:t>
            </a:r>
          </a:p>
        </c:rich>
      </c:tx>
      <c:layout>
        <c:manualLayout>
          <c:xMode val="factor"/>
          <c:yMode val="factor"/>
          <c:x val="0.07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25"/>
          <c:w val="0.936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Marzo!$F$3:$F$17</c:f>
              <c:strCache/>
            </c:strRef>
          </c:cat>
          <c:val>
            <c:numRef>
              <c:f>Marzo!$G$3:$G$17</c:f>
              <c:numCache/>
            </c:numRef>
          </c:val>
          <c:smooth val="1"/>
        </c:ser>
        <c:marker val="1"/>
        <c:axId val="12981300"/>
        <c:axId val="49722837"/>
      </c:lineChart>
      <c:catAx>
        <c:axId val="129813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22837"/>
        <c:crosses val="autoZero"/>
        <c:auto val="0"/>
        <c:lblOffset val="100"/>
        <c:tickLblSkip val="1"/>
        <c:noMultiLvlLbl val="0"/>
      </c:catAx>
      <c:valAx>
        <c:axId val="49722837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2981300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4246465.091379996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85725</xdr:rowOff>
    </xdr:from>
    <xdr:to>
      <xdr:col>7</xdr:col>
      <xdr:colOff>28575</xdr:colOff>
      <xdr:row>35</xdr:row>
      <xdr:rowOff>85725</xdr:rowOff>
    </xdr:to>
    <xdr:graphicFrame>
      <xdr:nvGraphicFramePr>
        <xdr:cNvPr id="1" name="Chart 49"/>
        <xdr:cNvGraphicFramePr/>
      </xdr:nvGraphicFramePr>
      <xdr:xfrm>
        <a:off x="28575" y="2838450"/>
        <a:ext cx="50196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35</xdr:row>
      <xdr:rowOff>152400</xdr:rowOff>
    </xdr:from>
    <xdr:to>
      <xdr:col>7</xdr:col>
      <xdr:colOff>9525</xdr:colOff>
      <xdr:row>53</xdr:row>
      <xdr:rowOff>142875</xdr:rowOff>
    </xdr:to>
    <xdr:graphicFrame>
      <xdr:nvGraphicFramePr>
        <xdr:cNvPr id="2" name="Chart 53"/>
        <xdr:cNvGraphicFramePr/>
      </xdr:nvGraphicFramePr>
      <xdr:xfrm>
        <a:off x="28575" y="5819775"/>
        <a:ext cx="50006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7">
      <selection activeCell="L26" sqref="L26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8.421875" style="0" customWidth="1"/>
    <col min="8" max="8" width="8.8515625" style="4" customWidth="1"/>
    <col min="9" max="9" width="9.28125" style="0" customWidth="1"/>
    <col min="10" max="10" width="10.421875" style="0" hidden="1" customWidth="1"/>
    <col min="11" max="11" width="21.140625" style="6" hidden="1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5" t="s">
        <v>3</v>
      </c>
      <c r="I1" s="5" t="s">
        <v>4</v>
      </c>
      <c r="K1" s="8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0">
        <v>647</v>
      </c>
      <c r="F3" s="2" t="s">
        <v>5</v>
      </c>
      <c r="G3" s="12">
        <v>126614942.49</v>
      </c>
      <c r="H3" s="4" t="e">
        <f>(B3/#REF!)-1</f>
        <v>#REF!</v>
      </c>
      <c r="I3" s="4" t="e">
        <f>(G9/#REF!)-1</f>
        <v>#REF!</v>
      </c>
      <c r="K3" s="9">
        <f>+G9/B3</f>
        <v>762480.2997836167</v>
      </c>
    </row>
    <row r="4" spans="1:11" ht="12.75">
      <c r="A4" s="2" t="s">
        <v>6</v>
      </c>
      <c r="B4" s="3">
        <v>847</v>
      </c>
      <c r="F4" s="2" t="s">
        <v>6</v>
      </c>
      <c r="G4" s="12">
        <v>187552866.22</v>
      </c>
      <c r="H4" s="4">
        <f aca="true" t="shared" si="0" ref="H4:H17">(B4/B3)-1</f>
        <v>0.3091190108191655</v>
      </c>
      <c r="I4" s="4">
        <f>(G4/G9)-1</f>
        <v>-0.6198186595858369</v>
      </c>
      <c r="K4" s="9">
        <f aca="true" t="shared" si="1" ref="K4:K17">+G4/B4</f>
        <v>221431.95539551356</v>
      </c>
    </row>
    <row r="5" spans="1:11" ht="12.75">
      <c r="A5" s="2" t="s">
        <v>7</v>
      </c>
      <c r="B5" s="3">
        <v>1172</v>
      </c>
      <c r="F5" s="2" t="s">
        <v>7</v>
      </c>
      <c r="G5" s="12">
        <v>435423152.37</v>
      </c>
      <c r="H5" s="4">
        <f t="shared" si="0"/>
        <v>0.38370720188901997</v>
      </c>
      <c r="I5" s="4">
        <f aca="true" t="shared" si="2" ref="I5:I17">(G5/G4)-1</f>
        <v>1.321602229524168</v>
      </c>
      <c r="K5" s="9">
        <f t="shared" si="1"/>
        <v>371521.4610665529</v>
      </c>
    </row>
    <row r="6" spans="1:11" ht="12.75">
      <c r="A6" s="2" t="s">
        <v>8</v>
      </c>
      <c r="B6" s="10">
        <v>621</v>
      </c>
      <c r="F6" s="2" t="s">
        <v>8</v>
      </c>
      <c r="G6" s="12">
        <v>269910288.5</v>
      </c>
      <c r="H6" s="4">
        <f t="shared" si="0"/>
        <v>-0.4701365187713311</v>
      </c>
      <c r="I6" s="4">
        <f t="shared" si="2"/>
        <v>-0.3801195755648651</v>
      </c>
      <c r="K6" s="9">
        <f t="shared" si="1"/>
        <v>434638.1457326892</v>
      </c>
    </row>
    <row r="7" spans="1:11" ht="12.75">
      <c r="A7" s="2" t="s">
        <v>9</v>
      </c>
      <c r="B7" s="10">
        <v>424</v>
      </c>
      <c r="F7" s="2" t="s">
        <v>9</v>
      </c>
      <c r="G7" s="12">
        <v>257169620.05</v>
      </c>
      <c r="H7" s="4">
        <f t="shared" si="0"/>
        <v>-0.31723027375201285</v>
      </c>
      <c r="I7" s="4">
        <f t="shared" si="2"/>
        <v>-0.04720334493658984</v>
      </c>
      <c r="K7" s="9">
        <f t="shared" si="1"/>
        <v>606532.122759434</v>
      </c>
    </row>
    <row r="8" spans="1:11" ht="12.75">
      <c r="A8" s="2" t="s">
        <v>10</v>
      </c>
      <c r="B8" s="10">
        <v>299</v>
      </c>
      <c r="F8" s="2" t="s">
        <v>10</v>
      </c>
      <c r="G8" s="12">
        <v>334346454.28</v>
      </c>
      <c r="H8" s="4">
        <f t="shared" si="0"/>
        <v>-0.29481132075471694</v>
      </c>
      <c r="I8" s="4">
        <f t="shared" si="2"/>
        <v>0.30010089922361316</v>
      </c>
      <c r="K8" s="9">
        <f t="shared" si="1"/>
        <v>1118215.566153846</v>
      </c>
    </row>
    <row r="9" spans="1:11" ht="12.75">
      <c r="A9" s="2" t="s">
        <v>11</v>
      </c>
      <c r="B9" s="10">
        <v>473</v>
      </c>
      <c r="F9" s="2" t="s">
        <v>11</v>
      </c>
      <c r="G9" s="12">
        <v>493324753.96</v>
      </c>
      <c r="H9" s="4">
        <f t="shared" si="0"/>
        <v>0.5819397993311037</v>
      </c>
      <c r="I9" s="4">
        <f t="shared" si="2"/>
        <v>0.4754897132746707</v>
      </c>
      <c r="K9" s="9" t="e">
        <f>+#REF!/B9</f>
        <v>#REF!</v>
      </c>
    </row>
    <row r="10" spans="1:11" ht="12.75">
      <c r="A10" s="2" t="s">
        <v>12</v>
      </c>
      <c r="B10" s="10">
        <v>563</v>
      </c>
      <c r="F10" s="2" t="s">
        <v>12</v>
      </c>
      <c r="G10" s="11">
        <v>736859071.75</v>
      </c>
      <c r="H10" s="4">
        <f t="shared" si="0"/>
        <v>0.19027484143763207</v>
      </c>
      <c r="I10" s="4">
        <f t="shared" si="2"/>
        <v>0.4936592292097841</v>
      </c>
      <c r="K10" s="9">
        <f t="shared" si="1"/>
        <v>1308808.2979573712</v>
      </c>
    </row>
    <row r="11" spans="1:11" ht="12.75">
      <c r="A11" s="2" t="s">
        <v>14</v>
      </c>
      <c r="B11" s="13">
        <v>1939</v>
      </c>
      <c r="F11" s="2" t="s">
        <v>14</v>
      </c>
      <c r="G11" s="14">
        <v>3638879204.01</v>
      </c>
      <c r="H11" s="4">
        <f t="shared" si="0"/>
        <v>2.44404973357016</v>
      </c>
      <c r="I11" s="4">
        <f t="shared" si="2"/>
        <v>3.938365209195106</v>
      </c>
      <c r="K11" s="6">
        <f t="shared" si="1"/>
        <v>1876678.2898452813</v>
      </c>
    </row>
    <row r="12" spans="1:11" ht="12.75">
      <c r="A12" s="15" t="s">
        <v>15</v>
      </c>
      <c r="B12" s="13">
        <v>355</v>
      </c>
      <c r="F12" s="15" t="s">
        <v>15</v>
      </c>
      <c r="G12" s="14">
        <v>1632646465.28</v>
      </c>
      <c r="H12" s="4">
        <f t="shared" si="0"/>
        <v>-0.8169159360495101</v>
      </c>
      <c r="I12" s="4">
        <f t="shared" si="2"/>
        <v>-0.5513326016755808</v>
      </c>
      <c r="K12" s="6">
        <f t="shared" si="1"/>
        <v>4599004.127549295</v>
      </c>
    </row>
    <row r="13" spans="1:11" ht="12.75">
      <c r="A13" s="15" t="s">
        <v>16</v>
      </c>
      <c r="B13" s="13">
        <v>386</v>
      </c>
      <c r="F13" s="15" t="s">
        <v>16</v>
      </c>
      <c r="G13" s="14">
        <v>2445309948.15</v>
      </c>
      <c r="H13" s="4">
        <f t="shared" si="0"/>
        <v>0.08732394366197194</v>
      </c>
      <c r="I13" s="4">
        <f t="shared" si="2"/>
        <v>0.4977583942097519</v>
      </c>
      <c r="K13" s="6">
        <f t="shared" si="1"/>
        <v>6334999.865673576</v>
      </c>
    </row>
    <row r="14" spans="1:11" ht="12.75">
      <c r="A14" s="2" t="s">
        <v>17</v>
      </c>
      <c r="B14" s="3">
        <v>91</v>
      </c>
      <c r="F14" s="2" t="s">
        <v>17</v>
      </c>
      <c r="G14" s="14">
        <v>1388497080.72</v>
      </c>
      <c r="H14" s="4">
        <f t="shared" si="0"/>
        <v>-0.7642487046632125</v>
      </c>
      <c r="I14" s="4">
        <f t="shared" si="2"/>
        <v>-0.4321795150056671</v>
      </c>
      <c r="K14" s="6">
        <f t="shared" si="1"/>
        <v>15258209.678241758</v>
      </c>
    </row>
    <row r="15" spans="1:11" ht="12.75">
      <c r="A15" s="2" t="s">
        <v>18</v>
      </c>
      <c r="B15" s="3">
        <v>118</v>
      </c>
      <c r="F15" s="2" t="s">
        <v>18</v>
      </c>
      <c r="G15" s="14">
        <v>1493138771.5</v>
      </c>
      <c r="H15" s="4">
        <f t="shared" si="0"/>
        <v>0.29670329670329676</v>
      </c>
      <c r="I15" s="4">
        <f t="shared" si="2"/>
        <v>0.07536327748398186</v>
      </c>
      <c r="K15" s="6">
        <f t="shared" si="1"/>
        <v>12653718.402542373</v>
      </c>
    </row>
    <row r="16" spans="1:11" ht="12.75">
      <c r="A16" s="2" t="s">
        <v>19</v>
      </c>
      <c r="B16" s="3">
        <v>119</v>
      </c>
      <c r="F16" s="2" t="s">
        <v>19</v>
      </c>
      <c r="G16" s="14">
        <v>2990717351.5</v>
      </c>
      <c r="H16" s="4">
        <f t="shared" si="0"/>
        <v>0.008474576271186418</v>
      </c>
      <c r="I16" s="4">
        <f t="shared" si="2"/>
        <v>1.0029734734538707</v>
      </c>
      <c r="K16" s="6">
        <f t="shared" si="1"/>
        <v>25132078.584033612</v>
      </c>
    </row>
    <row r="17" spans="1:11" ht="12.75">
      <c r="A17" s="2" t="s">
        <v>20</v>
      </c>
      <c r="B17" s="3">
        <v>236</v>
      </c>
      <c r="F17" s="2" t="s">
        <v>20</v>
      </c>
      <c r="G17" s="14">
        <v>11545935757.8</v>
      </c>
      <c r="H17" s="4">
        <f t="shared" si="0"/>
        <v>0.9831932773109244</v>
      </c>
      <c r="I17" s="4">
        <f t="shared" si="2"/>
        <v>2.860590754926778</v>
      </c>
      <c r="K17" s="6">
        <f t="shared" si="1"/>
        <v>48923456.60084745</v>
      </c>
    </row>
    <row r="25" ht="12.75">
      <c r="L25" s="7"/>
    </row>
    <row r="26" ht="12.75">
      <c r="L26" s="7"/>
    </row>
    <row r="27" ht="12.75">
      <c r="L27" s="7"/>
    </row>
    <row r="28" ht="12.75">
      <c r="L28" s="7"/>
    </row>
    <row r="29" ht="12.75">
      <c r="L29" s="7"/>
    </row>
    <row r="30" ht="12.75">
      <c r="L30" s="7"/>
    </row>
    <row r="31" ht="12.75">
      <c r="L31" s="7"/>
    </row>
    <row r="32" ht="12.75">
      <c r="L32" s="7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aaaa aaaa</cp:lastModifiedBy>
  <cp:lastPrinted>2016-09-28T15:32:16Z</cp:lastPrinted>
  <dcterms:created xsi:type="dcterms:W3CDTF">2002-08-12T13:42:49Z</dcterms:created>
  <dcterms:modified xsi:type="dcterms:W3CDTF">2023-11-21T19:24:23Z</dcterms:modified>
  <cp:category/>
  <cp:version/>
  <cp:contentType/>
  <cp:contentStatus/>
</cp:coreProperties>
</file>