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50" tabRatio="723" activeTab="0"/>
  </bookViews>
  <sheets>
    <sheet name="Marzo" sheetId="1" r:id="rId1"/>
  </sheets>
  <definedNames>
    <definedName name="_xlnm.Print_Area" localSheetId="0">'Marzo'!$A$1:$J$52</definedName>
  </definedNames>
  <calcPr fullCalcOnLoad="1"/>
</workbook>
</file>

<file path=xl/sharedStrings.xml><?xml version="1.0" encoding="utf-8"?>
<sst xmlns="http://schemas.openxmlformats.org/spreadsheetml/2006/main" count="27" uniqueCount="16">
  <si>
    <t>Monto</t>
  </si>
  <si>
    <t>Cantidad de Actos</t>
  </si>
  <si>
    <t>Año</t>
  </si>
  <si>
    <t>% Actos</t>
  </si>
  <si>
    <t>% Monto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</si>
  <si>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</si>
  <si>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</si>
  <si>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</si>
  <si>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</si>
  <si>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</si>
  <si>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</si>
  <si>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</si>
  <si>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</si>
  <si>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Valor prom. Escrit. Con Hipoteca</t>
  </si>
  <si>
    <t>Año 2017</t>
  </si>
  <si>
    <t>Año 2018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</si>
</sst>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.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.5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1" fillId="0" borderId="0" xfId="55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94" fontId="0" fillId="0" borderId="0" xfId="51" applyFont="1" applyAlignment="1">
      <alignment horizontal="center" vertical="top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escrituras con hipoteca bancaria 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 mes de octubre entre 2009 y 2018</a:t>
            </a:r>
          </a:p>
        </c:rich>
      </c:tx>
      <c:layout>
        <c:manualLayout>
          <c:xMode val="factor"/>
          <c:yMode val="factor"/>
          <c:x val="0.056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21625"/>
          <c:w val="0.908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Marzo!$B$1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Marzo!$A$3:$A$12</c:f>
              <c:strCache/>
            </c:strRef>
          </c:cat>
          <c:val>
            <c:numRef>
              <c:f>Marzo!$B$3:$B$12</c:f>
              <c:numCache/>
            </c:numRef>
          </c:val>
        </c:ser>
        <c:axId val="221880"/>
        <c:axId val="1996921"/>
      </c:barChart>
      <c:catAx>
        <c:axId val="221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-0.03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6921"/>
        <c:crosses val="autoZero"/>
        <c:auto val="1"/>
        <c:lblOffset val="100"/>
        <c:tickLblSkip val="1"/>
        <c:noMultiLvlLbl val="0"/>
      </c:catAx>
      <c:valAx>
        <c:axId val="1996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Actos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880"/>
        <c:crossesAt val="1"/>
        <c:crossBetween val="between"/>
        <c:dispUnits/>
      </c:valAx>
      <c:spPr>
        <a:gradFill rotWithShape="1">
          <a:gsLst>
            <a:gs pos="0">
              <a:srgbClr val="5E765E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33996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 involucrado en escrituras con hipoteca bancaria 
en el mes de octubre entre 2009 y 2018</a:t>
            </a:r>
          </a:p>
        </c:rich>
      </c:tx>
      <c:layout>
        <c:manualLayout>
          <c:xMode val="factor"/>
          <c:yMode val="factor"/>
          <c:x val="0.075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825"/>
          <c:w val="0.93625"/>
          <c:h val="0.76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CCFFCC"/>
                </a:solidFill>
              </a:ln>
            </c:spPr>
          </c:marker>
          <c:cat>
            <c:strRef>
              <c:f>Marzo!$F$3:$F$12</c:f>
              <c:strCache/>
            </c:strRef>
          </c:cat>
          <c:val>
            <c:numRef>
              <c:f>Marzo!$G$3:$G$12</c:f>
              <c:numCache/>
            </c:numRef>
          </c:val>
          <c:smooth val="1"/>
        </c:ser>
        <c:marker val="1"/>
        <c:axId val="17972290"/>
        <c:axId val="27532883"/>
      </c:lineChart>
      <c:catAx>
        <c:axId val="179722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32883"/>
        <c:crosses val="autoZero"/>
        <c:auto val="0"/>
        <c:lblOffset val="100"/>
        <c:tickLblSkip val="1"/>
        <c:noMultiLvlLbl val="0"/>
      </c:catAx>
      <c:valAx>
        <c:axId val="27532883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7972290"/>
        <c:crossesAt val="1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-0.01075"/>
                <c:y val="0.170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inorUnit val="20000000"/>
      </c:valAx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3175">
          <a:solidFill>
            <a:srgbClr val="99CC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152400</xdr:rowOff>
    </xdr:from>
    <xdr:to>
      <xdr:col>6</xdr:col>
      <xdr:colOff>1228725</xdr:colOff>
      <xdr:row>31</xdr:row>
      <xdr:rowOff>152400</xdr:rowOff>
    </xdr:to>
    <xdr:graphicFrame>
      <xdr:nvGraphicFramePr>
        <xdr:cNvPr id="1" name="Chart 49"/>
        <xdr:cNvGraphicFramePr/>
      </xdr:nvGraphicFramePr>
      <xdr:xfrm>
        <a:off x="0" y="2257425"/>
        <a:ext cx="50196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7</xdr:col>
      <xdr:colOff>0</xdr:colOff>
      <xdr:row>50</xdr:row>
      <xdr:rowOff>9525</xdr:rowOff>
    </xdr:to>
    <xdr:graphicFrame>
      <xdr:nvGraphicFramePr>
        <xdr:cNvPr id="2" name="Chart 53"/>
        <xdr:cNvGraphicFramePr/>
      </xdr:nvGraphicFramePr>
      <xdr:xfrm>
        <a:off x="19050" y="5200650"/>
        <a:ext cx="50006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75" workbookViewId="0" topLeftCell="A7">
      <selection activeCell="M17" sqref="M17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0.13671875" style="0" customWidth="1"/>
    <col min="5" max="5" width="7.140625" style="0" customWidth="1"/>
    <col min="7" max="7" width="18.421875" style="0" customWidth="1"/>
    <col min="8" max="8" width="8.8515625" style="5" customWidth="1"/>
    <col min="9" max="9" width="9.28125" style="0" customWidth="1"/>
    <col min="10" max="10" width="10.421875" style="0" hidden="1" customWidth="1"/>
    <col min="11" max="11" width="21.140625" style="7" hidden="1" customWidth="1"/>
  </cols>
  <sheetData>
    <row r="1" spans="1:11" ht="12.75">
      <c r="A1" s="1" t="s">
        <v>2</v>
      </c>
      <c r="B1" s="1" t="s">
        <v>1</v>
      </c>
      <c r="F1" s="1" t="s">
        <v>2</v>
      </c>
      <c r="G1" s="1" t="s">
        <v>0</v>
      </c>
      <c r="H1" s="6" t="s">
        <v>3</v>
      </c>
      <c r="I1" s="6" t="s">
        <v>4</v>
      </c>
      <c r="K1" s="9" t="s">
        <v>13</v>
      </c>
    </row>
    <row r="2" spans="1:7" ht="12.75">
      <c r="A2" s="1"/>
      <c r="B2" s="1"/>
      <c r="F2" s="1"/>
      <c r="G2" s="1"/>
    </row>
    <row r="3" spans="1:11" ht="12.75">
      <c r="A3" s="2" t="s">
        <v>5</v>
      </c>
      <c r="B3" s="11">
        <v>647</v>
      </c>
      <c r="F3" s="2" t="s">
        <v>5</v>
      </c>
      <c r="G3" s="13">
        <v>126614942.49</v>
      </c>
      <c r="H3" s="5" t="e">
        <f>(B3/#REF!)-1</f>
        <v>#REF!</v>
      </c>
      <c r="I3" s="5" t="e">
        <f>(G9/#REF!)-1</f>
        <v>#REF!</v>
      </c>
      <c r="K3" s="10">
        <f>+G9/B3</f>
        <v>762480.2997836167</v>
      </c>
    </row>
    <row r="4" spans="1:11" ht="12.75">
      <c r="A4" s="2" t="s">
        <v>6</v>
      </c>
      <c r="B4" s="3">
        <v>847</v>
      </c>
      <c r="F4" s="2" t="s">
        <v>6</v>
      </c>
      <c r="G4" s="13">
        <v>187552866.22</v>
      </c>
      <c r="H4" s="5">
        <f aca="true" t="shared" si="0" ref="H4:H12">(B4/B3)-1</f>
        <v>0.3091190108191655</v>
      </c>
      <c r="I4" s="5">
        <f>(G4/G9)-1</f>
        <v>-0.6198186595858369</v>
      </c>
      <c r="K4" s="10">
        <f aca="true" t="shared" si="1" ref="K4:K12">+G4/B4</f>
        <v>221431.95539551356</v>
      </c>
    </row>
    <row r="5" spans="1:11" ht="12.75">
      <c r="A5" s="2" t="s">
        <v>7</v>
      </c>
      <c r="B5" s="3">
        <v>1172</v>
      </c>
      <c r="F5" s="2" t="s">
        <v>7</v>
      </c>
      <c r="G5" s="13">
        <v>435423152.37</v>
      </c>
      <c r="H5" s="5">
        <f t="shared" si="0"/>
        <v>0.38370720188901997</v>
      </c>
      <c r="I5" s="5">
        <f aca="true" t="shared" si="2" ref="I5:I12">(G5/G4)-1</f>
        <v>1.321602229524168</v>
      </c>
      <c r="K5" s="10">
        <f t="shared" si="1"/>
        <v>371521.4610665529</v>
      </c>
    </row>
    <row r="6" spans="1:11" ht="12.75">
      <c r="A6" s="2" t="s">
        <v>8</v>
      </c>
      <c r="B6" s="11">
        <v>621</v>
      </c>
      <c r="F6" s="2" t="s">
        <v>8</v>
      </c>
      <c r="G6" s="13">
        <v>269910288.5</v>
      </c>
      <c r="H6" s="5">
        <f t="shared" si="0"/>
        <v>-0.4701365187713311</v>
      </c>
      <c r="I6" s="5">
        <f t="shared" si="2"/>
        <v>-0.3801195755648651</v>
      </c>
      <c r="K6" s="10">
        <f t="shared" si="1"/>
        <v>434638.1457326892</v>
      </c>
    </row>
    <row r="7" spans="1:11" ht="12.75">
      <c r="A7" s="2" t="s">
        <v>9</v>
      </c>
      <c r="B7" s="11">
        <v>424</v>
      </c>
      <c r="F7" s="2" t="s">
        <v>9</v>
      </c>
      <c r="G7" s="13">
        <v>257169620.05</v>
      </c>
      <c r="H7" s="5">
        <f t="shared" si="0"/>
        <v>-0.31723027375201285</v>
      </c>
      <c r="I7" s="5">
        <f t="shared" si="2"/>
        <v>-0.04720334493658984</v>
      </c>
      <c r="K7" s="10">
        <f t="shared" si="1"/>
        <v>606532.122759434</v>
      </c>
    </row>
    <row r="8" spans="1:11" ht="12.75">
      <c r="A8" s="2" t="s">
        <v>10</v>
      </c>
      <c r="B8" s="11">
        <v>299</v>
      </c>
      <c r="F8" s="2" t="s">
        <v>10</v>
      </c>
      <c r="G8" s="13">
        <v>334346454.28</v>
      </c>
      <c r="H8" s="5">
        <f t="shared" si="0"/>
        <v>-0.29481132075471694</v>
      </c>
      <c r="I8" s="5">
        <f t="shared" si="2"/>
        <v>0.30010089922361316</v>
      </c>
      <c r="K8" s="10">
        <f t="shared" si="1"/>
        <v>1118215.566153846</v>
      </c>
    </row>
    <row r="9" spans="1:11" ht="12.75">
      <c r="A9" s="2" t="s">
        <v>11</v>
      </c>
      <c r="B9" s="11">
        <v>473</v>
      </c>
      <c r="F9" s="2" t="s">
        <v>11</v>
      </c>
      <c r="G9" s="13">
        <v>493324753.96</v>
      </c>
      <c r="H9" s="5">
        <f t="shared" si="0"/>
        <v>0.5819397993311037</v>
      </c>
      <c r="I9" s="5">
        <f t="shared" si="2"/>
        <v>0.4754897132746707</v>
      </c>
      <c r="K9" s="10" t="e">
        <f>+#REF!/B9</f>
        <v>#REF!</v>
      </c>
    </row>
    <row r="10" spans="1:11" ht="12.75">
      <c r="A10" s="2" t="s">
        <v>12</v>
      </c>
      <c r="B10" s="11">
        <v>563</v>
      </c>
      <c r="F10" s="2" t="s">
        <v>12</v>
      </c>
      <c r="G10" s="12">
        <v>736859071.75</v>
      </c>
      <c r="H10" s="5">
        <f t="shared" si="0"/>
        <v>0.19027484143763207</v>
      </c>
      <c r="I10" s="5">
        <f t="shared" si="2"/>
        <v>0.4936592292097841</v>
      </c>
      <c r="K10" s="10">
        <f t="shared" si="1"/>
        <v>1308808.2979573712</v>
      </c>
    </row>
    <row r="11" spans="1:11" ht="12.75">
      <c r="A11" s="2" t="s">
        <v>14</v>
      </c>
      <c r="B11" s="14">
        <v>1939</v>
      </c>
      <c r="F11" s="2" t="s">
        <v>14</v>
      </c>
      <c r="G11" s="15">
        <v>3638879204.01</v>
      </c>
      <c r="H11" s="5">
        <f t="shared" si="0"/>
        <v>2.44404973357016</v>
      </c>
      <c r="I11" s="5">
        <f t="shared" si="2"/>
        <v>3.938365209195106</v>
      </c>
      <c r="K11" s="7">
        <f t="shared" si="1"/>
        <v>1876678.2898452813</v>
      </c>
    </row>
    <row r="12" spans="1:11" ht="12.75">
      <c r="A12" s="16" t="s">
        <v>15</v>
      </c>
      <c r="B12" s="14">
        <v>355</v>
      </c>
      <c r="F12" s="16" t="s">
        <v>15</v>
      </c>
      <c r="G12" s="15">
        <v>1632646465.28</v>
      </c>
      <c r="H12" s="5">
        <f t="shared" si="0"/>
        <v>-0.8169159360495101</v>
      </c>
      <c r="I12" s="5">
        <f t="shared" si="2"/>
        <v>-0.5513326016755808</v>
      </c>
      <c r="K12" s="7">
        <f t="shared" si="1"/>
        <v>4599004.127549295</v>
      </c>
    </row>
    <row r="14" spans="1:7" ht="12.75">
      <c r="A14" s="2"/>
      <c r="B14" s="3"/>
      <c r="F14" s="2"/>
      <c r="G14" s="4"/>
    </row>
    <row r="25" ht="12.75">
      <c r="L25" s="8"/>
    </row>
    <row r="26" ht="12.75">
      <c r="L26" s="8"/>
    </row>
    <row r="27" ht="12.75">
      <c r="L27" s="8"/>
    </row>
    <row r="28" ht="12.75">
      <c r="L28" s="8"/>
    </row>
    <row r="29" ht="12.75">
      <c r="L29" s="8"/>
    </row>
    <row r="30" ht="12.75">
      <c r="L30" s="8"/>
    </row>
    <row r="31" ht="12.75">
      <c r="L31" s="8"/>
    </row>
    <row r="32" ht="12.75">
      <c r="L32" s="8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headerFooter alignWithMargins="0">
    <oddHeader>&amp;C&amp;"Arial,Negrita"&amp;20Abril&amp;RF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 Rodriguez</cp:lastModifiedBy>
  <cp:lastPrinted>2016-09-28T15:32:16Z</cp:lastPrinted>
  <dcterms:created xsi:type="dcterms:W3CDTF">2002-08-12T13:42:49Z</dcterms:created>
  <dcterms:modified xsi:type="dcterms:W3CDTF">2018-11-27T12:57:36Z</dcterms:modified>
  <cp:category/>
  <cp:version/>
  <cp:contentType/>
  <cp:contentStatus/>
</cp:coreProperties>
</file>