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<sst xmlns="http://schemas.openxmlformats.org/spreadsheetml/2006/main" count="25" uniqueCount="15">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</sst>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octubre entre 2009 y 2017</a:t>
            </a:r>
          </a:p>
        </c:rich>
      </c:tx>
      <c:layout>
        <c:manualLayout>
          <c:xMode val="factor"/>
          <c:yMode val="factor"/>
          <c:x val="0.056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Marzo!$A$3:$A$11</c:f>
              <c:strCache/>
            </c:strRef>
          </c:cat>
          <c:val>
            <c:numRef>
              <c:f>Marzo!$B$3:$B$11</c:f>
              <c:numCache/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54457"/>
        <c:crosses val="autoZero"/>
        <c:auto val="1"/>
        <c:lblOffset val="100"/>
        <c:tickLblSkip val="1"/>
        <c:noMultiLvlLbl val="0"/>
      </c:catAx>
      <c:valAx>
        <c:axId val="4575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6152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octubre entre 2009 y 2017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Marzo!$F$3:$F$11</c:f>
              <c:strCache/>
            </c:strRef>
          </c:cat>
          <c:val>
            <c:numRef>
              <c:f>Marzo!$G$3:$G$11</c:f>
              <c:numCache/>
            </c:numRef>
          </c:val>
          <c:smooth val="1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3507"/>
        <c:crosses val="autoZero"/>
        <c:auto val="0"/>
        <c:lblOffset val="100"/>
        <c:tickLblSkip val="1"/>
        <c:noMultiLvlLbl val="0"/>
      </c:catAx>
      <c:valAx>
        <c:axId val="15123507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136930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1228725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7">
      <selection activeCell="I34" sqref="I34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5" customWidth="1"/>
    <col min="9" max="9" width="9.28125" style="0" customWidth="1"/>
    <col min="10" max="10" width="10.421875" style="0" hidden="1" customWidth="1"/>
    <col min="11" max="11" width="21.140625" style="7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9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1">
        <v>647</v>
      </c>
      <c r="F3" s="2" t="s">
        <v>5</v>
      </c>
      <c r="G3" s="13">
        <v>126614942.49</v>
      </c>
      <c r="H3" s="5" t="e">
        <f>(B3/#REF!)-1</f>
        <v>#REF!</v>
      </c>
      <c r="I3" s="5" t="e">
        <f>(G9/#REF!)-1</f>
        <v>#REF!</v>
      </c>
      <c r="K3" s="10">
        <f>+G9/B3</f>
        <v>762480.2997836167</v>
      </c>
    </row>
    <row r="4" spans="1:11" ht="12.75">
      <c r="A4" s="2" t="s">
        <v>6</v>
      </c>
      <c r="B4" s="3">
        <v>847</v>
      </c>
      <c r="F4" s="2" t="s">
        <v>6</v>
      </c>
      <c r="G4" s="13">
        <v>187552866.22</v>
      </c>
      <c r="H4" s="5">
        <f aca="true" t="shared" si="0" ref="H4:H11">(B4/B3)-1</f>
        <v>0.3091190108191655</v>
      </c>
      <c r="I4" s="5">
        <f>(G4/G9)-1</f>
        <v>-0.6198186595858369</v>
      </c>
      <c r="K4" s="10">
        <f aca="true" t="shared" si="1" ref="K4:K11">+G4/B4</f>
        <v>221431.95539551356</v>
      </c>
    </row>
    <row r="5" spans="1:11" ht="12.75">
      <c r="A5" s="2" t="s">
        <v>7</v>
      </c>
      <c r="B5" s="3">
        <v>1172</v>
      </c>
      <c r="F5" s="2" t="s">
        <v>7</v>
      </c>
      <c r="G5" s="13">
        <v>435423152.37</v>
      </c>
      <c r="H5" s="5">
        <f t="shared" si="0"/>
        <v>0.38370720188901997</v>
      </c>
      <c r="I5" s="5">
        <f aca="true" t="shared" si="2" ref="I5:I11">(G5/G4)-1</f>
        <v>1.321602229524168</v>
      </c>
      <c r="K5" s="10">
        <f t="shared" si="1"/>
        <v>371521.4610665529</v>
      </c>
    </row>
    <row r="6" spans="1:11" ht="12.75">
      <c r="A6" s="2" t="s">
        <v>8</v>
      </c>
      <c r="B6" s="11">
        <v>621</v>
      </c>
      <c r="F6" s="2" t="s">
        <v>8</v>
      </c>
      <c r="G6" s="13">
        <v>269910288.5</v>
      </c>
      <c r="H6" s="5">
        <f t="shared" si="0"/>
        <v>-0.4701365187713311</v>
      </c>
      <c r="I6" s="5">
        <f t="shared" si="2"/>
        <v>-0.3801195755648651</v>
      </c>
      <c r="K6" s="10">
        <f t="shared" si="1"/>
        <v>434638.1457326892</v>
      </c>
    </row>
    <row r="7" spans="1:11" ht="12.75">
      <c r="A7" s="2" t="s">
        <v>9</v>
      </c>
      <c r="B7" s="11">
        <v>424</v>
      </c>
      <c r="F7" s="2" t="s">
        <v>9</v>
      </c>
      <c r="G7" s="13">
        <v>257169620.05</v>
      </c>
      <c r="H7" s="5">
        <f t="shared" si="0"/>
        <v>-0.31723027375201285</v>
      </c>
      <c r="I7" s="5">
        <f t="shared" si="2"/>
        <v>-0.04720334493658984</v>
      </c>
      <c r="K7" s="10">
        <f t="shared" si="1"/>
        <v>606532.122759434</v>
      </c>
    </row>
    <row r="8" spans="1:11" ht="12.75">
      <c r="A8" s="2" t="s">
        <v>10</v>
      </c>
      <c r="B8" s="11">
        <v>299</v>
      </c>
      <c r="F8" s="2" t="s">
        <v>10</v>
      </c>
      <c r="G8" s="13">
        <v>334346454.28</v>
      </c>
      <c r="H8" s="5">
        <f t="shared" si="0"/>
        <v>-0.29481132075471694</v>
      </c>
      <c r="I8" s="5">
        <f t="shared" si="2"/>
        <v>0.30010089922361316</v>
      </c>
      <c r="K8" s="10">
        <f t="shared" si="1"/>
        <v>1118215.566153846</v>
      </c>
    </row>
    <row r="9" spans="1:11" ht="12.75">
      <c r="A9" s="2" t="s">
        <v>11</v>
      </c>
      <c r="B9" s="11">
        <v>473</v>
      </c>
      <c r="F9" s="2" t="s">
        <v>11</v>
      </c>
      <c r="G9" s="13">
        <v>493324753.96</v>
      </c>
      <c r="H9" s="5">
        <f t="shared" si="0"/>
        <v>0.5819397993311037</v>
      </c>
      <c r="I9" s="5">
        <f t="shared" si="2"/>
        <v>0.4754897132746707</v>
      </c>
      <c r="K9" s="10" t="e">
        <f>+#REF!/B9</f>
        <v>#REF!</v>
      </c>
    </row>
    <row r="10" spans="1:11" ht="12.75">
      <c r="A10" s="2" t="s">
        <v>12</v>
      </c>
      <c r="B10" s="11">
        <v>563</v>
      </c>
      <c r="F10" s="2" t="s">
        <v>12</v>
      </c>
      <c r="G10" s="12">
        <v>736859071.75</v>
      </c>
      <c r="H10" s="5">
        <f t="shared" si="0"/>
        <v>0.19027484143763207</v>
      </c>
      <c r="I10" s="5">
        <f t="shared" si="2"/>
        <v>0.4936592292097841</v>
      </c>
      <c r="K10" s="10">
        <f t="shared" si="1"/>
        <v>1308808.2979573712</v>
      </c>
    </row>
    <row r="11" spans="1:11" ht="12.75">
      <c r="A11" s="2" t="s">
        <v>14</v>
      </c>
      <c r="B11" s="14">
        <v>1907</v>
      </c>
      <c r="F11" s="2" t="s">
        <v>14</v>
      </c>
      <c r="G11" s="15">
        <v>3584284945.01</v>
      </c>
      <c r="H11" s="5">
        <f t="shared" si="0"/>
        <v>2.387211367673179</v>
      </c>
      <c r="I11" s="5">
        <f t="shared" si="2"/>
        <v>3.864274706556193</v>
      </c>
      <c r="K11" s="7">
        <f t="shared" si="1"/>
        <v>1879541.135296277</v>
      </c>
    </row>
    <row r="14" spans="1:7" ht="12.75">
      <c r="A14" s="2"/>
      <c r="B14" s="3"/>
      <c r="F14" s="2"/>
      <c r="G14" s="4"/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2016-09-28T15:32:16Z</cp:lastPrinted>
  <dcterms:created xsi:type="dcterms:W3CDTF">2002-08-12T13:42:49Z</dcterms:created>
  <dcterms:modified xsi:type="dcterms:W3CDTF">2017-12-04T17:33:23Z</dcterms:modified>
  <cp:category/>
  <cp:version/>
  <cp:contentType/>
  <cp:contentStatus/>
</cp:coreProperties>
</file>