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'Hoja1'!$A$1:$F$95</definedName>
  </definedNames>
  <calcPr fullCalcOnLoad="1"/>
</workbook>
</file>

<file path=xl/sharedStrings.xml><?xml version="1.0" encoding="utf-8"?>
<sst xmlns="http://schemas.openxmlformats.org/spreadsheetml/2006/main" count="28" uniqueCount="14">
  <si>
    <t>Abril</t>
  </si>
  <si>
    <t>Escrituras</t>
  </si>
  <si>
    <t>Mayo</t>
  </si>
  <si>
    <t>Total</t>
  </si>
  <si>
    <t>Junio</t>
  </si>
  <si>
    <t>Julio</t>
  </si>
  <si>
    <t>Agosto</t>
  </si>
  <si>
    <t>Sep.</t>
  </si>
  <si>
    <t>Oct.</t>
  </si>
  <si>
    <t>Nov.</t>
  </si>
  <si>
    <t>Dic.</t>
  </si>
  <si>
    <t>Enero</t>
  </si>
  <si>
    <t>Febrero</t>
  </si>
  <si>
    <t>Marzo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</si>
</sst>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&quot;\ #,##0;&quot;$&quot;\ \-#,##0"/>
    <numFmt numFmtId="171" formatCode="&quot;$&quot;\ #,##0;[Red]&quot;$&quot;\ \-#,##0"/>
    <numFmt numFmtId="172" formatCode="&quot;$&quot;\ #,##0.00;&quot;$&quot;\ \-#,##0.00"/>
    <numFmt numFmtId="173" formatCode="&quot;$&quot;\ #,##0.00;[Red]&quot;$&quot;\ \-#,##0.00"/>
    <numFmt numFmtId="174" formatCode="_ &quot;$&quot;\ * #,##0_ ;_ &quot;$&quot;\ * \-#,##0_ ;_ &quot;$&quot;\ * &quot;-&quot;_ ;_ @_ "/>
    <numFmt numFmtId="175" formatCode="_ * #,##0_ ;_ * \-#,##0_ ;_ * &quot;-&quot;_ ;_ @_ "/>
    <numFmt numFmtId="176" formatCode="_ &quot;$&quot;\ * #,##0.00_ ;_ &quot;$&quot;\ * \-#,##0.00_ ;_ &quot;$&quot;\ * &quot;-&quot;??_ ;_ @_ "/>
    <numFmt numFmtId="177" formatCode="_ * #,##0.00_ ;_ * \-#,##0.00_ ;_ * &quot;-&quot;??_ ;_ @_ "/>
    <numFmt numFmtId="178" formatCode="[$$-2C0A]\ #,##0.00"/>
    <numFmt numFmtId="179" formatCode="#,##0.00;[Red]#,##0.00"/>
    <numFmt numFmtId="180" formatCode="0.00;[Red]0.00"/>
    <numFmt numFmtId="181" formatCode="&quot;$&quot;\ #,##0.00"/>
    <numFmt numFmtId="182" formatCode="&quot;$&quot;#,##0.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Sans-serif"/>
      <family val="0"/>
    </font>
    <font>
      <b/>
      <sz val="11"/>
      <color indexed="10"/>
      <name val="Calibri"/>
      <family val="2"/>
    </font>
    <font>
      <sz val="8"/>
      <name val="Calibri"/>
      <family val="2"/>
    </font>
    <font>
      <b/>
      <sz val="10"/>
      <color indexed="8"/>
      <name val="Sans-serif"/>
      <family val="0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10"/>
      <color indexed="8"/>
      <name val="Calibri"/>
      <family val="0"/>
    </font>
    <font>
      <sz val="10"/>
      <color indexed="8"/>
      <name val="Arial Narrow"/>
      <family val="0"/>
    </font>
    <font>
      <sz val="7.1"/>
      <color indexed="8"/>
      <name val="Arial Narrow"/>
      <family val="0"/>
    </font>
    <font>
      <sz val="9"/>
      <color indexed="63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4"/>
      <color indexed="8"/>
      <name val="Arial Narrow"/>
      <family val="0"/>
    </font>
    <font>
      <sz val="14"/>
      <color indexed="63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30" borderId="0" applyNumberFormat="0" applyBorder="0" applyAlignment="0" applyProtection="0"/>
    <xf numFmtId="177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41" fillId="31" borderId="0" applyNumberFormat="0" applyBorder="0" applyAlignment="0" applyProtection="0"/>
    <xf numFmtId="0" fontId="10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Alignment="1">
      <alignment horizontal="left" indent="1"/>
    </xf>
    <xf numFmtId="0" fontId="3" fillId="0" borderId="0" xfId="0" applyFont="1" applyAlignment="1">
      <alignment horizontal="left" indent="1"/>
    </xf>
    <xf numFmtId="17" fontId="3" fillId="0" borderId="0" xfId="0" applyNumberFormat="1" applyFont="1" applyAlignment="1">
      <alignment horizontal="left" indent="1"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10" fontId="0" fillId="0" borderId="0" xfId="0" applyNumberFormat="1" applyAlignment="1">
      <alignment/>
    </xf>
    <xf numFmtId="4" fontId="0" fillId="0" borderId="0" xfId="0" applyNumberFormat="1" applyAlignment="1">
      <alignment/>
    </xf>
    <xf numFmtId="181" fontId="0" fillId="0" borderId="10" xfId="0" applyNumberFormat="1" applyFill="1" applyBorder="1" applyAlignment="1">
      <alignment horizontal="center"/>
    </xf>
    <xf numFmtId="3" fontId="10" fillId="0" borderId="10" xfId="54" applyNumberFormat="1" applyFill="1" applyBorder="1" applyAlignment="1">
      <alignment horizontal="center"/>
      <protection/>
    </xf>
    <xf numFmtId="8" fontId="0" fillId="0" borderId="10" xfId="0" applyNumberFormat="1" applyBorder="1" applyAlignment="1">
      <alignment/>
    </xf>
    <xf numFmtId="181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173" fontId="0" fillId="0" borderId="0" xfId="0" applyNumberFormat="1" applyBorder="1" applyAlignment="1">
      <alignment/>
    </xf>
    <xf numFmtId="0" fontId="2" fillId="0" borderId="0" xfId="0" applyFont="1" applyFill="1" applyBorder="1" applyAlignment="1">
      <alignment horizontal="center"/>
    </xf>
    <xf numFmtId="4" fontId="0" fillId="0" borderId="0" xfId="0" applyNumberFormat="1" applyBorder="1" applyAlignment="1">
      <alignment/>
    </xf>
    <xf numFmtId="4" fontId="0" fillId="0" borderId="0" xfId="0" applyNumberFormat="1" applyBorder="1" applyAlignment="1">
      <alignment horizontal="center"/>
    </xf>
    <xf numFmtId="4" fontId="9" fillId="0" borderId="0" xfId="0" applyNumberFormat="1" applyFont="1" applyBorder="1" applyAlignment="1">
      <alignment horizontal="center"/>
    </xf>
    <xf numFmtId="173" fontId="0" fillId="0" borderId="0" xfId="0" applyNumberFormat="1" applyBorder="1" applyAlignment="1">
      <alignment horizontal="center"/>
    </xf>
    <xf numFmtId="179" fontId="0" fillId="0" borderId="0" xfId="0" applyNumberFormat="1" applyBorder="1" applyAlignment="1">
      <alignment horizontal="center"/>
    </xf>
    <xf numFmtId="180" fontId="0" fillId="0" borderId="0" xfId="0" applyNumberFormat="1" applyBorder="1" applyAlignment="1">
      <alignment horizontal="center"/>
    </xf>
    <xf numFmtId="0" fontId="6" fillId="0" borderId="0" xfId="0" applyFont="1" applyBorder="1" applyAlignment="1">
      <alignment horizontal="center"/>
    </xf>
    <xf numFmtId="178" fontId="2" fillId="0" borderId="0" xfId="0" applyNumberFormat="1" applyFont="1" applyBorder="1" applyAlignment="1">
      <alignment/>
    </xf>
    <xf numFmtId="10" fontId="0" fillId="0" borderId="0" xfId="0" applyNumberFormat="1" applyBorder="1" applyAlignment="1">
      <alignment/>
    </xf>
    <xf numFmtId="8" fontId="0" fillId="0" borderId="0" xfId="0" applyNumberFormat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22625"/>
          <c:y val="0.16875"/>
          <c:w val="0.76625"/>
          <c:h val="0.74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Hoja1!$B$2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Hoja1!$A$3:$A$7</c:f>
              <c:strCache/>
            </c:strRef>
          </c:cat>
          <c:val>
            <c:numRef>
              <c:f>Hoja1!$B$3:$B$7</c:f>
              <c:numCache/>
            </c:numRef>
          </c:val>
          <c:shape val="box"/>
        </c:ser>
        <c:ser>
          <c:idx val="1"/>
          <c:order val="1"/>
          <c:tx>
            <c:strRef>
              <c:f>Hoja1!$C$2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Hoja1!$A$3:$A$7</c:f>
              <c:strCache/>
            </c:strRef>
          </c:cat>
          <c:val>
            <c:numRef>
              <c:f>Hoja1!$C$3:$C$7</c:f>
              <c:numCache/>
            </c:numRef>
          </c:val>
          <c:shape val="box"/>
        </c:ser>
        <c:shape val="box"/>
        <c:axId val="64921742"/>
        <c:axId val="47424767"/>
      </c:bar3DChart>
      <c:catAx>
        <c:axId val="649217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7424767"/>
        <c:crosses val="autoZero"/>
        <c:auto val="1"/>
        <c:lblOffset val="100"/>
        <c:tickLblSkip val="1"/>
        <c:noMultiLvlLbl val="0"/>
      </c:catAx>
      <c:valAx>
        <c:axId val="4742476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492174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9"/>
          <c:y val="0.74625"/>
          <c:w val="0.14775"/>
          <c:h val="0.2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DDD9C3"/>
        </a:solidFill>
        <a:ln w="3175">
          <a:noFill/>
        </a:ln>
      </c:spPr>
      <c:thickness val="0"/>
    </c:sideWall>
    <c:backWall>
      <c:spPr>
        <a:solidFill>
          <a:srgbClr val="DDD9C3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DDD9C3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5 meses 2021-2022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11975"/>
          <c:w val="0.96925"/>
          <c:h val="0.77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Hoja1!$B$45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Hoja1!$A$46:$A$50</c:f>
              <c:strCache/>
            </c:strRef>
          </c:cat>
          <c:val>
            <c:numRef>
              <c:f>Hoja1!$B$46:$B$50</c:f>
              <c:numCache/>
            </c:numRef>
          </c:val>
        </c:ser>
        <c:ser>
          <c:idx val="1"/>
          <c:order val="1"/>
          <c:tx>
            <c:strRef>
              <c:f>Hoja1!$C$45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Hoja1!$A$46:$A$50</c:f>
              <c:strCache/>
            </c:strRef>
          </c:cat>
          <c:val>
            <c:numRef>
              <c:f>Hoja1!$C$46:$C$50</c:f>
              <c:numCache/>
            </c:numRef>
          </c:val>
        </c:ser>
        <c:overlap val="-27"/>
        <c:gapWidth val="219"/>
        <c:axId val="24169720"/>
        <c:axId val="16200889"/>
      </c:barChart>
      <c:catAx>
        <c:axId val="241697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6200889"/>
        <c:crosses val="autoZero"/>
        <c:auto val="1"/>
        <c:lblOffset val="100"/>
        <c:tickLblSkip val="1"/>
        <c:noMultiLvlLbl val="0"/>
      </c:catAx>
      <c:valAx>
        <c:axId val="1620088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416972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125"/>
          <c:y val="0.90325"/>
          <c:w val="0.19325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0.07125</cdr:x>
      <cdr:y>0.0345</cdr:y>
    </cdr:from>
    <cdr:to>
      <cdr:x>0.49075</cdr:x>
      <cdr:y>0.12275</cdr:y>
    </cdr:to>
    <cdr:sp fLocksText="0">
      <cdr:nvSpPr>
        <cdr:cNvPr id="1" name="1 CuadroTexto"/>
        <cdr:cNvSpPr txBox="1">
          <a:spLocks noChangeArrowheads="1"/>
        </cdr:cNvSpPr>
      </cdr:nvSpPr>
      <cdr:spPr>
        <a:xfrm>
          <a:off x="371475" y="133350"/>
          <a:ext cx="22288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0.01075</cdr:x>
      <cdr:y>1</cdr:y>
    </cdr:from>
    <cdr:to>
      <cdr:x>0.01175</cdr:x>
      <cdr:y>1</cdr:y>
    </cdr:to>
    <cdr:sp>
      <cdr:nvSpPr>
        <cdr:cNvPr id="2" name="2 CuadroTexto"/>
        <cdr:cNvSpPr txBox="1">
          <a:spLocks noChangeArrowheads="1"/>
        </cdr:cNvSpPr>
      </cdr:nvSpPr>
      <cdr:spPr>
        <a:xfrm>
          <a:off x="47625" y="3990975"/>
          <a:ext cx="9525" cy="9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cdr:txBody>
    </cdr:sp>
  </cdr:relSizeAnchor>
  <cdr:relSizeAnchor xmlns:cdr="http://schemas.openxmlformats.org/drawingml/2006/chartDrawing">
    <cdr:from>
      <cdr:x>0.15475</cdr:x>
      <cdr:y>0.031</cdr:y>
    </cdr:from>
    <cdr:to>
      <cdr:x>0.278</cdr:x>
      <cdr:y>0.173</cdr:y>
    </cdr:to>
    <cdr:sp fLocksText="0">
      <cdr:nvSpPr>
        <cdr:cNvPr id="3" name="Text Box 3"/>
        <cdr:cNvSpPr txBox="1">
          <a:spLocks noChangeArrowheads="1"/>
        </cdr:cNvSpPr>
      </cdr:nvSpPr>
      <cdr:spPr>
        <a:xfrm>
          <a:off x="819150" y="114300"/>
          <a:ext cx="65722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20</xdr:row>
      <xdr:rowOff>57150</xdr:rowOff>
    </xdr:from>
    <xdr:to>
      <xdr:col>5</xdr:col>
      <xdr:colOff>600075</xdr:colOff>
      <xdr:row>41</xdr:row>
      <xdr:rowOff>47625</xdr:rowOff>
    </xdr:to>
    <xdr:graphicFrame>
      <xdr:nvGraphicFramePr>
        <xdr:cNvPr id="1" name="1 Gráfico"/>
        <xdr:cNvGraphicFramePr/>
      </xdr:nvGraphicFramePr>
      <xdr:xfrm>
        <a:off x="114300" y="3867150"/>
        <a:ext cx="5305425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466725</xdr:colOff>
      <xdr:row>20</xdr:row>
      <xdr:rowOff>104775</xdr:rowOff>
    </xdr:from>
    <xdr:ext cx="3933825" cy="504825"/>
    <xdr:sp>
      <xdr:nvSpPr>
        <xdr:cNvPr id="2" name="2 CuadroTexto"/>
        <xdr:cNvSpPr txBox="1">
          <a:spLocks noChangeArrowheads="1"/>
        </xdr:cNvSpPr>
      </xdr:nvSpPr>
      <xdr:spPr>
        <a:xfrm>
          <a:off x="466725" y="3914775"/>
          <a:ext cx="39338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Cantidad de escrituras de compraventa
</a:t>
          </a:r>
          <a:r>
            <a:rPr lang="en-US" cap="none" sz="14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Comparativo primeros 5 meses 2021-2022</a:t>
          </a:r>
        </a:p>
      </xdr:txBody>
    </xdr:sp>
    <xdr:clientData/>
  </xdr:oneCellAnchor>
  <xdr:twoCellAnchor>
    <xdr:from>
      <xdr:col>0</xdr:col>
      <xdr:colOff>314325</xdr:colOff>
      <xdr:row>59</xdr:row>
      <xdr:rowOff>9525</xdr:rowOff>
    </xdr:from>
    <xdr:to>
      <xdr:col>5</xdr:col>
      <xdr:colOff>66675</xdr:colOff>
      <xdr:row>73</xdr:row>
      <xdr:rowOff>85725</xdr:rowOff>
    </xdr:to>
    <xdr:graphicFrame>
      <xdr:nvGraphicFramePr>
        <xdr:cNvPr id="3" name="Gráfico 1"/>
        <xdr:cNvGraphicFramePr/>
      </xdr:nvGraphicFramePr>
      <xdr:xfrm>
        <a:off x="314325" y="11249025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tabSelected="1" zoomScalePageLayoutView="0" workbookViewId="0" topLeftCell="A1">
      <selection activeCell="I63" sqref="I63"/>
    </sheetView>
  </sheetViews>
  <sheetFormatPr defaultColWidth="11.421875" defaultRowHeight="15"/>
  <cols>
    <col min="2" max="2" width="19.57421875" style="0" customWidth="1"/>
    <col min="3" max="3" width="18.421875" style="0" customWidth="1"/>
    <col min="8" max="8" width="27.57421875" style="0" customWidth="1"/>
    <col min="9" max="9" width="32.57421875" style="0" customWidth="1"/>
  </cols>
  <sheetData>
    <row r="1" spans="1:3" ht="15">
      <c r="A1" s="7" t="s">
        <v>1</v>
      </c>
      <c r="B1" s="7"/>
      <c r="C1" s="7"/>
    </row>
    <row r="2" spans="1:3" ht="15">
      <c r="A2" s="4"/>
      <c r="B2" s="4">
        <v>2021</v>
      </c>
      <c r="C2" s="4">
        <v>2022</v>
      </c>
    </row>
    <row r="3" spans="1:3" ht="15">
      <c r="A3" s="4" t="s">
        <v>11</v>
      </c>
      <c r="B3" s="11">
        <v>1619</v>
      </c>
      <c r="C3" s="15">
        <v>1385</v>
      </c>
    </row>
    <row r="4" spans="1:3" ht="15">
      <c r="A4" s="4" t="s">
        <v>12</v>
      </c>
      <c r="B4" s="11">
        <v>1499</v>
      </c>
      <c r="C4" s="15">
        <v>1558</v>
      </c>
    </row>
    <row r="5" spans="1:3" ht="15">
      <c r="A5" s="4" t="s">
        <v>13</v>
      </c>
      <c r="B5" s="11">
        <v>2469</v>
      </c>
      <c r="C5" s="11">
        <v>2361</v>
      </c>
    </row>
    <row r="6" spans="1:3" ht="15">
      <c r="A6" s="4" t="s">
        <v>0</v>
      </c>
      <c r="B6" s="6">
        <v>2317</v>
      </c>
      <c r="C6" s="6">
        <v>2566</v>
      </c>
    </row>
    <row r="7" spans="1:3" ht="15">
      <c r="A7" s="8" t="s">
        <v>2</v>
      </c>
      <c r="B7" s="9">
        <v>1901</v>
      </c>
      <c r="C7" s="9">
        <v>2866</v>
      </c>
    </row>
    <row r="8" spans="1:3" ht="15">
      <c r="A8" s="8" t="s">
        <v>4</v>
      </c>
      <c r="B8" s="9"/>
      <c r="C8" s="9"/>
    </row>
    <row r="9" spans="1:3" ht="15">
      <c r="A9" s="8" t="s">
        <v>5</v>
      </c>
      <c r="B9" s="9"/>
      <c r="C9" s="9"/>
    </row>
    <row r="10" spans="1:3" ht="15">
      <c r="A10" s="8" t="s">
        <v>6</v>
      </c>
      <c r="B10" s="9"/>
      <c r="C10" s="9"/>
    </row>
    <row r="11" spans="1:3" ht="15">
      <c r="A11" s="10" t="s">
        <v>7</v>
      </c>
      <c r="B11" s="9"/>
      <c r="C11" s="9"/>
    </row>
    <row r="12" spans="1:3" ht="15">
      <c r="A12" s="8" t="s">
        <v>8</v>
      </c>
      <c r="B12" s="9"/>
      <c r="C12" s="9"/>
    </row>
    <row r="13" spans="1:3" ht="15">
      <c r="A13" s="10" t="s">
        <v>9</v>
      </c>
      <c r="B13" s="9"/>
      <c r="C13" s="9"/>
    </row>
    <row r="14" spans="1:3" ht="15">
      <c r="A14" s="8" t="s">
        <v>10</v>
      </c>
      <c r="B14" s="9"/>
      <c r="C14" s="9"/>
    </row>
    <row r="15" spans="1:5" ht="15">
      <c r="A15" s="8" t="s">
        <v>3</v>
      </c>
      <c r="B15" s="4">
        <f>SUM(B3:B14)</f>
        <v>9805</v>
      </c>
      <c r="C15" s="4">
        <f>SUM(C3:C14)</f>
        <v>10736</v>
      </c>
      <c r="E15" s="12">
        <f>(C15/B15)-1</f>
        <v>0.09495155532891375</v>
      </c>
    </row>
    <row r="16" ht="15">
      <c r="A16" s="2"/>
    </row>
    <row r="17" spans="1:4" ht="15">
      <c r="A17" s="1"/>
      <c r="D17" s="3"/>
    </row>
    <row r="18" spans="1:4" ht="15">
      <c r="A18" s="3"/>
      <c r="D18" s="2"/>
    </row>
    <row r="19" spans="1:4" ht="15">
      <c r="A19" s="2"/>
      <c r="D19" s="2"/>
    </row>
    <row r="20" spans="1:4" ht="15">
      <c r="A20" s="2"/>
      <c r="D20" s="1"/>
    </row>
    <row r="21" spans="1:4" ht="15">
      <c r="A21" s="1"/>
      <c r="D21" s="3"/>
    </row>
    <row r="22" spans="1:4" ht="15">
      <c r="A22" s="3"/>
      <c r="D22" s="2"/>
    </row>
    <row r="23" spans="1:4" ht="15">
      <c r="A23" s="2"/>
      <c r="D23" s="5"/>
    </row>
    <row r="24" ht="15">
      <c r="A24" s="2"/>
    </row>
    <row r="25" ht="15">
      <c r="A25" s="1"/>
    </row>
    <row r="26" ht="15">
      <c r="A26" s="3"/>
    </row>
    <row r="27" ht="15">
      <c r="A27" s="2"/>
    </row>
    <row r="28" ht="15">
      <c r="A28" s="2"/>
    </row>
    <row r="44" spans="1:3" ht="15">
      <c r="A44" s="7" t="s">
        <v>1</v>
      </c>
      <c r="B44" s="7"/>
      <c r="C44" s="7"/>
    </row>
    <row r="45" spans="1:3" ht="15">
      <c r="A45" s="4"/>
      <c r="B45" s="4">
        <v>2021</v>
      </c>
      <c r="C45" s="4">
        <v>2022</v>
      </c>
    </row>
    <row r="46" spans="1:3" ht="15">
      <c r="A46" s="4" t="s">
        <v>11</v>
      </c>
      <c r="B46" s="14">
        <v>15094626346.19</v>
      </c>
      <c r="C46" s="16">
        <v>17102893217.95</v>
      </c>
    </row>
    <row r="47" spans="1:3" ht="15">
      <c r="A47" s="4" t="s">
        <v>12</v>
      </c>
      <c r="B47" s="14">
        <v>13736099298.69</v>
      </c>
      <c r="C47" s="16">
        <v>16421383631.71</v>
      </c>
    </row>
    <row r="48" spans="1:6" ht="15">
      <c r="A48" s="4" t="s">
        <v>13</v>
      </c>
      <c r="B48" s="14">
        <v>23915957005.56</v>
      </c>
      <c r="C48" s="16">
        <v>31655906688.89</v>
      </c>
      <c r="F48" s="18"/>
    </row>
    <row r="49" spans="1:6" ht="15">
      <c r="A49" s="4" t="s">
        <v>0</v>
      </c>
      <c r="B49" s="14">
        <v>21312621975.29</v>
      </c>
      <c r="C49" s="16">
        <v>41888439439.67</v>
      </c>
      <c r="F49" s="18"/>
    </row>
    <row r="50" spans="1:6" ht="15">
      <c r="A50" s="8" t="s">
        <v>2</v>
      </c>
      <c r="B50" s="14">
        <v>15619725258.96</v>
      </c>
      <c r="C50" s="16">
        <v>35955211157.49</v>
      </c>
      <c r="F50" s="18"/>
    </row>
    <row r="51" spans="1:6" ht="15">
      <c r="A51" s="8" t="s">
        <v>4</v>
      </c>
      <c r="B51" s="9"/>
      <c r="C51" s="9"/>
      <c r="F51" s="18"/>
    </row>
    <row r="52" spans="1:6" ht="15">
      <c r="A52" s="8" t="s">
        <v>5</v>
      </c>
      <c r="B52" s="9"/>
      <c r="C52" s="9"/>
      <c r="F52" s="18"/>
    </row>
    <row r="53" spans="1:6" ht="15">
      <c r="A53" s="8" t="s">
        <v>6</v>
      </c>
      <c r="B53" s="9"/>
      <c r="C53" s="9"/>
      <c r="F53" s="18"/>
    </row>
    <row r="54" spans="1:6" ht="15">
      <c r="A54" s="10" t="s">
        <v>7</v>
      </c>
      <c r="B54" s="9"/>
      <c r="C54" s="9"/>
      <c r="F54" s="18"/>
    </row>
    <row r="55" spans="1:10" ht="15">
      <c r="A55" s="8" t="s">
        <v>8</v>
      </c>
      <c r="B55" s="9"/>
      <c r="C55" s="9"/>
      <c r="F55" s="18"/>
      <c r="H55" s="18"/>
      <c r="I55" s="18"/>
      <c r="J55" s="18"/>
    </row>
    <row r="56" spans="1:10" ht="15">
      <c r="A56" s="10" t="s">
        <v>9</v>
      </c>
      <c r="B56" s="9"/>
      <c r="C56" s="9"/>
      <c r="F56" s="18"/>
      <c r="H56" s="17"/>
      <c r="I56" s="31"/>
      <c r="J56" s="18"/>
    </row>
    <row r="57" spans="1:10" ht="15">
      <c r="A57" s="8" t="s">
        <v>10</v>
      </c>
      <c r="B57" s="9"/>
      <c r="C57" s="9"/>
      <c r="F57" s="18"/>
      <c r="H57" s="17"/>
      <c r="I57" s="31"/>
      <c r="J57" s="18"/>
    </row>
    <row r="58" spans="1:10" ht="15">
      <c r="A58" s="8" t="s">
        <v>3</v>
      </c>
      <c r="B58" s="14">
        <f>SUM(B46:B57)</f>
        <v>89679029884.69</v>
      </c>
      <c r="C58" s="16">
        <f>SUM(C46:C57)</f>
        <v>143023834135.71</v>
      </c>
      <c r="E58" s="12">
        <f>(C58/B58)-1</f>
        <v>0.594841450890037</v>
      </c>
      <c r="F58" s="18"/>
      <c r="H58" s="17"/>
      <c r="I58" s="31"/>
      <c r="J58" s="18"/>
    </row>
    <row r="59" spans="1:10" ht="15">
      <c r="A59" s="19"/>
      <c r="B59" s="20"/>
      <c r="C59" s="20"/>
      <c r="D59" s="18"/>
      <c r="E59" s="18"/>
      <c r="F59" s="18"/>
      <c r="H59" s="18"/>
      <c r="I59" s="18"/>
      <c r="J59" s="18"/>
    </row>
    <row r="60" spans="1:10" ht="15">
      <c r="A60" s="21"/>
      <c r="B60" s="22"/>
      <c r="C60" s="20"/>
      <c r="D60" s="18"/>
      <c r="E60" s="18"/>
      <c r="F60" s="18"/>
      <c r="H60" s="18"/>
      <c r="I60" s="18"/>
      <c r="J60" s="18"/>
    </row>
    <row r="61" spans="1:10" ht="15">
      <c r="A61" s="21"/>
      <c r="B61" s="23"/>
      <c r="C61" s="24"/>
      <c r="D61" s="18"/>
      <c r="E61" s="18"/>
      <c r="F61" s="18"/>
      <c r="H61" s="18"/>
      <c r="I61" s="18"/>
      <c r="J61" s="18"/>
    </row>
    <row r="62" spans="1:10" ht="15">
      <c r="A62" s="21"/>
      <c r="B62" s="20"/>
      <c r="C62" s="25"/>
      <c r="D62" s="18"/>
      <c r="E62" s="18"/>
      <c r="F62" s="18"/>
      <c r="H62" s="18"/>
      <c r="I62" s="18"/>
      <c r="J62" s="18"/>
    </row>
    <row r="63" spans="1:6" ht="15">
      <c r="A63" s="21"/>
      <c r="B63" s="20"/>
      <c r="C63" s="26"/>
      <c r="D63" s="18"/>
      <c r="E63" s="18"/>
      <c r="F63" s="18"/>
    </row>
    <row r="64" spans="1:6" ht="15">
      <c r="A64" s="21"/>
      <c r="B64" s="23"/>
      <c r="C64" s="20"/>
      <c r="D64" s="18"/>
      <c r="E64" s="18"/>
      <c r="F64" s="18"/>
    </row>
    <row r="65" spans="1:6" ht="15">
      <c r="A65" s="21"/>
      <c r="B65" s="27"/>
      <c r="C65" s="20"/>
      <c r="D65" s="18"/>
      <c r="E65" s="18"/>
      <c r="F65" s="18"/>
    </row>
    <row r="66" spans="1:6" ht="15">
      <c r="A66" s="21"/>
      <c r="B66" s="27"/>
      <c r="C66" s="20"/>
      <c r="D66" s="18"/>
      <c r="E66" s="18"/>
      <c r="F66" s="18"/>
    </row>
    <row r="67" spans="1:8" ht="15">
      <c r="A67" s="28"/>
      <c r="B67" s="29"/>
      <c r="C67" s="29"/>
      <c r="D67" s="18"/>
      <c r="E67" s="30"/>
      <c r="F67" s="18"/>
      <c r="H67" s="13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lz</dc:creator>
  <cp:keywords/>
  <dc:description/>
  <cp:lastModifiedBy>Diego Rodriguez</cp:lastModifiedBy>
  <cp:lastPrinted>2010-05-18T17:53:31Z</cp:lastPrinted>
  <dcterms:created xsi:type="dcterms:W3CDTF">2008-06-19T15:17:53Z</dcterms:created>
  <dcterms:modified xsi:type="dcterms:W3CDTF">2022-06-22T18:18:14Z</dcterms:modified>
  <cp:category/>
  <cp:version/>
  <cp:contentType/>
  <cp:contentStatus/>
</cp:coreProperties>
</file>