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<sst xmlns="http://schemas.openxmlformats.org/spreadsheetml/2006/main" count="27" uniqueCount="16">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</sst>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Escrituras con hipotecas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mayo 2009-2018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Marzo!$A$3:$A$12</c:f>
              <c:strCache/>
            </c:strRef>
          </c:cat>
          <c:val>
            <c:numRef>
              <c:f>Marzo!$B$3:$B$12</c:f>
              <c:numCache/>
            </c:numRef>
          </c:val>
          <c:shape val="box"/>
        </c:ser>
        <c:overlap val="100"/>
        <c:gapWidth val="95"/>
        <c:gapDepth val="95"/>
        <c:shape val="box"/>
        <c:axId val="63955036"/>
        <c:axId val="38724413"/>
      </c:bar3D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delete val="1"/>
        <c:majorTickMark val="none"/>
        <c:minorTickMark val="none"/>
        <c:tickLblPos val="nextTo"/>
        <c:crossAx val="639550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con hipotecas 2009-2018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Marzo!$F$3:$F$12</c:f>
              <c:strCache/>
            </c:strRef>
          </c:cat>
          <c:val>
            <c:numRef>
              <c:f>Marzo!$G$3:$G$12</c:f>
              <c:numCache/>
            </c:numRef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975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6</xdr:col>
      <xdr:colOff>847725</xdr:colOff>
      <xdr:row>29</xdr:row>
      <xdr:rowOff>152400</xdr:rowOff>
    </xdr:to>
    <xdr:graphicFrame>
      <xdr:nvGraphicFramePr>
        <xdr:cNvPr id="1" name="Gráfico 1"/>
        <xdr:cNvGraphicFramePr/>
      </xdr:nvGraphicFramePr>
      <xdr:xfrm>
        <a:off x="66675" y="2105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66675</xdr:rowOff>
    </xdr:from>
    <xdr:to>
      <xdr:col>6</xdr:col>
      <xdr:colOff>828675</xdr:colOff>
      <xdr:row>47</xdr:row>
      <xdr:rowOff>57150</xdr:rowOff>
    </xdr:to>
    <xdr:graphicFrame>
      <xdr:nvGraphicFramePr>
        <xdr:cNvPr id="2" name="Gráfico 2"/>
        <xdr:cNvGraphicFramePr/>
      </xdr:nvGraphicFramePr>
      <xdr:xfrm>
        <a:off x="47625" y="49244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7">
      <selection activeCell="H35" sqref="H3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6.421875" style="0" customWidth="1"/>
    <col min="8" max="8" width="8.00390625" style="5" customWidth="1"/>
    <col min="9" max="9" width="8.28125" style="0" customWidth="1"/>
    <col min="10" max="10" width="3.28125" style="0" customWidth="1"/>
    <col min="11" max="11" width="32.42187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3">
        <v>425</v>
      </c>
      <c r="F3" s="2" t="s">
        <v>5</v>
      </c>
      <c r="G3" s="11">
        <v>101186167.63</v>
      </c>
      <c r="H3" s="5" t="e">
        <f>(B3/#REF!)-1</f>
        <v>#REF!</v>
      </c>
      <c r="I3" s="5" t="e">
        <f>(G3/#REF!)-1</f>
        <v>#REF!</v>
      </c>
      <c r="K3" s="10">
        <f>+G3/B3</f>
        <v>238085.10030588234</v>
      </c>
    </row>
    <row r="4" spans="1:11" ht="12.75">
      <c r="A4" s="2" t="s">
        <v>6</v>
      </c>
      <c r="B4" s="3">
        <v>631</v>
      </c>
      <c r="F4" s="2" t="s">
        <v>6</v>
      </c>
      <c r="G4" s="11">
        <v>167496771.1</v>
      </c>
      <c r="H4" s="5">
        <f aca="true" t="shared" si="0" ref="H4:H10">(B4/B3)-1</f>
        <v>0.4847058823529411</v>
      </c>
      <c r="I4" s="5">
        <f aca="true" t="shared" si="1" ref="I4:I10">(G4/G3)-1</f>
        <v>0.6553326904569912</v>
      </c>
      <c r="K4" s="10">
        <f aca="true" t="shared" si="2" ref="K4:K10">+G4/B4</f>
        <v>265446.5469096672</v>
      </c>
    </row>
    <row r="5" spans="1:11" ht="12.75">
      <c r="A5" s="2" t="s">
        <v>7</v>
      </c>
      <c r="B5" s="3">
        <v>918</v>
      </c>
      <c r="F5" s="2" t="s">
        <v>7</v>
      </c>
      <c r="G5" s="11">
        <v>279475496.18</v>
      </c>
      <c r="H5" s="5">
        <f t="shared" si="0"/>
        <v>0.45483359746434227</v>
      </c>
      <c r="I5" s="5">
        <f t="shared" si="1"/>
        <v>0.668542589475625</v>
      </c>
      <c r="K5" s="10">
        <f t="shared" si="2"/>
        <v>304439.5383224401</v>
      </c>
    </row>
    <row r="6" spans="1:11" ht="12.75">
      <c r="A6" s="2" t="s">
        <v>8</v>
      </c>
      <c r="B6" s="3">
        <v>783</v>
      </c>
      <c r="F6" s="2" t="s">
        <v>8</v>
      </c>
      <c r="G6" s="11">
        <v>284258066.1</v>
      </c>
      <c r="H6" s="5">
        <f t="shared" si="0"/>
        <v>-0.1470588235294118</v>
      </c>
      <c r="I6" s="5">
        <f t="shared" si="1"/>
        <v>0.017112662774985132</v>
      </c>
      <c r="K6" s="10">
        <f t="shared" si="2"/>
        <v>363037.12145593873</v>
      </c>
    </row>
    <row r="7" spans="1:11" ht="12.75">
      <c r="A7" s="2" t="s">
        <v>9</v>
      </c>
      <c r="B7" s="3">
        <v>436</v>
      </c>
      <c r="F7" s="2" t="s">
        <v>9</v>
      </c>
      <c r="G7" s="11">
        <v>419842041.4</v>
      </c>
      <c r="H7" s="5">
        <f t="shared" si="0"/>
        <v>-0.4431673052362708</v>
      </c>
      <c r="I7" s="5">
        <f t="shared" si="1"/>
        <v>0.47697494449393196</v>
      </c>
      <c r="K7" s="10">
        <f t="shared" si="2"/>
        <v>962940.4619266054</v>
      </c>
    </row>
    <row r="8" spans="1:11" ht="12.75">
      <c r="A8" s="2" t="s">
        <v>10</v>
      </c>
      <c r="B8" s="3">
        <v>457</v>
      </c>
      <c r="F8" s="2" t="s">
        <v>10</v>
      </c>
      <c r="G8" s="11">
        <v>378854731.87</v>
      </c>
      <c r="H8" s="5">
        <f t="shared" si="0"/>
        <v>0.048165137614679</v>
      </c>
      <c r="I8" s="5">
        <f t="shared" si="1"/>
        <v>-0.09762554839273407</v>
      </c>
      <c r="K8" s="10">
        <f t="shared" si="2"/>
        <v>829003.7896498906</v>
      </c>
    </row>
    <row r="9" spans="1:11" ht="12.75">
      <c r="A9" s="2" t="s">
        <v>11</v>
      </c>
      <c r="B9" s="3">
        <v>327</v>
      </c>
      <c r="F9" s="2" t="s">
        <v>11</v>
      </c>
      <c r="G9" s="11">
        <v>513882009.77</v>
      </c>
      <c r="H9" s="5">
        <f t="shared" si="0"/>
        <v>-0.2844638949671773</v>
      </c>
      <c r="I9" s="5">
        <f t="shared" si="1"/>
        <v>0.3564091102505569</v>
      </c>
      <c r="K9" s="10">
        <f t="shared" si="2"/>
        <v>1571504.617033639</v>
      </c>
    </row>
    <row r="10" spans="1:11" ht="12.75">
      <c r="A10" s="2" t="s">
        <v>12</v>
      </c>
      <c r="B10" s="3">
        <v>487</v>
      </c>
      <c r="F10" s="2" t="s">
        <v>12</v>
      </c>
      <c r="G10" s="12">
        <v>509521389.4</v>
      </c>
      <c r="H10" s="5">
        <f t="shared" si="0"/>
        <v>0.489296636085627</v>
      </c>
      <c r="I10" s="5">
        <f t="shared" si="1"/>
        <v>-0.008485645122995655</v>
      </c>
      <c r="K10" s="10">
        <f t="shared" si="2"/>
        <v>1046245.1527720739</v>
      </c>
    </row>
    <row r="11" spans="1:11" ht="12.75">
      <c r="A11" s="2" t="s">
        <v>14</v>
      </c>
      <c r="B11" s="3">
        <v>1126</v>
      </c>
      <c r="F11" s="2" t="s">
        <v>14</v>
      </c>
      <c r="G11" s="12">
        <v>1587410208.18</v>
      </c>
      <c r="H11" s="5">
        <f>(B11/B10)-1</f>
        <v>1.3121149897330597</v>
      </c>
      <c r="I11" s="5">
        <f>(G11/G10)-1</f>
        <v>2.115492776562915</v>
      </c>
      <c r="K11" s="10">
        <f>+G11/B11</f>
        <v>1409778.160017762</v>
      </c>
    </row>
    <row r="12" spans="1:11" ht="12.75">
      <c r="A12" s="2" t="s">
        <v>15</v>
      </c>
      <c r="B12" s="3">
        <v>1607</v>
      </c>
      <c r="F12" s="2" t="s">
        <v>15</v>
      </c>
      <c r="G12" s="11">
        <v>3756990665.45</v>
      </c>
      <c r="H12" s="5">
        <f>(B12/B11)-1</f>
        <v>0.4271758436944937</v>
      </c>
      <c r="I12" s="5">
        <f>(G12/G11)-1</f>
        <v>1.3667421603376675</v>
      </c>
      <c r="K12" s="10">
        <f>+G12/B12</f>
        <v>2337890.8932482884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2016-06-02T13:45:12Z</cp:lastPrinted>
  <dcterms:created xsi:type="dcterms:W3CDTF">2002-08-12T13:42:49Z</dcterms:created>
  <dcterms:modified xsi:type="dcterms:W3CDTF">2018-06-21T16:12:01Z</dcterms:modified>
  <cp:category/>
  <cp:version/>
  <cp:contentType/>
  <cp:contentStatus/>
</cp:coreProperties>
</file>