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<sst xmlns="http://schemas.openxmlformats.org/spreadsheetml/2006/main" count="6" uniqueCount="5">
  <si>
    <t>Cantidad de Actos</t>
  </si>
  <si>
    <t>Año</t>
  </si>
  <si>
    <t>% Actos</t>
  </si>
  <si>
    <t>Monto</t>
  </si>
  <si>
    <t>% Montos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</si>
</sst>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7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75"/>
      <color indexed="8"/>
      <name val="Arial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trimestres 2009-2021 de escrituras con hipotecas bancarias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7"/>
          <c:w val="0.96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1596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Febrero!$A$2:$A$14</c:f>
              <c:numCache/>
            </c:numRef>
          </c:cat>
          <c:val>
            <c:numRef>
              <c:f>Febrero!$B$2:$B$14</c:f>
              <c:numCache/>
            </c:numRef>
          </c:val>
        </c:ser>
        <c:axId val="59191287"/>
        <c:axId val="62959536"/>
      </c:bar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9536"/>
        <c:crosses val="autoZero"/>
        <c:auto val="1"/>
        <c:lblOffset val="100"/>
        <c:tickLblSkip val="1"/>
        <c:noMultiLvlLbl val="0"/>
      </c:catAx>
      <c:valAx>
        <c:axId val="62959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91287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77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Febrero!$G$2:$G$14</c:f>
              <c:numCache/>
            </c:numRef>
          </c:cat>
          <c:val>
            <c:numRef>
              <c:f>Febrero!$H$2:$H$14</c:f>
              <c:numCache/>
            </c:numRef>
          </c:val>
          <c:smooth val="0"/>
        </c:ser>
        <c:marker val="1"/>
        <c:axId val="29764913"/>
        <c:axId val="66557626"/>
      </c:line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557626"/>
        <c:crosses val="autoZero"/>
        <c:auto val="1"/>
        <c:lblOffset val="100"/>
        <c:tickLblSkip val="1"/>
        <c:noMultiLvlLbl val="0"/>
      </c:catAx>
      <c:valAx>
        <c:axId val="665576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764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"/>
          <c:y val="0.90325"/>
          <c:w val="0.169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114300</xdr:rowOff>
    </xdr:from>
    <xdr:to>
      <xdr:col>5</xdr:col>
      <xdr:colOff>180975</xdr:colOff>
      <xdr:row>28</xdr:row>
      <xdr:rowOff>19050</xdr:rowOff>
    </xdr:to>
    <xdr:graphicFrame>
      <xdr:nvGraphicFramePr>
        <xdr:cNvPr id="1" name="Chart 48"/>
        <xdr:cNvGraphicFramePr/>
      </xdr:nvGraphicFramePr>
      <xdr:xfrm>
        <a:off x="180975" y="2381250"/>
        <a:ext cx="35242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28</xdr:row>
      <xdr:rowOff>104775</xdr:rowOff>
    </xdr:from>
    <xdr:to>
      <xdr:col>6</xdr:col>
      <xdr:colOff>657225</xdr:colOff>
      <xdr:row>45</xdr:row>
      <xdr:rowOff>95250</xdr:rowOff>
    </xdr:to>
    <xdr:graphicFrame>
      <xdr:nvGraphicFramePr>
        <xdr:cNvPr id="2" name="Gráfico 1"/>
        <xdr:cNvGraphicFramePr/>
      </xdr:nvGraphicFramePr>
      <xdr:xfrm>
        <a:off x="104775" y="4638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zoomScalePageLayoutView="0" workbookViewId="0" topLeftCell="A10">
      <selection activeCell="H46" sqref="H46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7.421875" style="0" customWidth="1"/>
    <col min="7" max="7" width="13.28125" style="0" customWidth="1"/>
    <col min="8" max="8" width="22.57421875" style="0" customWidth="1"/>
    <col min="9" max="9" width="11.421875" style="0" customWidth="1"/>
    <col min="10" max="10" width="18.7109375" style="9" bestFit="1" customWidth="1"/>
  </cols>
  <sheetData>
    <row r="1" spans="1:9" ht="12.75">
      <c r="A1" s="1" t="s">
        <v>1</v>
      </c>
      <c r="B1" s="1" t="s">
        <v>0</v>
      </c>
      <c r="E1" s="4" t="s">
        <v>2</v>
      </c>
      <c r="G1" s="1" t="s">
        <v>1</v>
      </c>
      <c r="H1" s="1" t="s">
        <v>3</v>
      </c>
      <c r="I1" s="7" t="s">
        <v>4</v>
      </c>
    </row>
    <row r="2" spans="1:9" ht="12.75">
      <c r="A2" s="2">
        <v>2009</v>
      </c>
      <c r="B2" s="3">
        <v>1166</v>
      </c>
      <c r="E2" s="5" t="e">
        <f>(B2/#REF!)-1</f>
        <v>#REF!</v>
      </c>
      <c r="G2" s="2">
        <v>2009</v>
      </c>
      <c r="H2" s="3">
        <v>184804969.95</v>
      </c>
      <c r="I2" s="8" t="e">
        <f>(+H2/+H1)-1</f>
        <v>#VALUE!</v>
      </c>
    </row>
    <row r="3" spans="1:9" ht="12.75">
      <c r="A3" s="2">
        <v>2010</v>
      </c>
      <c r="B3" s="3">
        <v>2053</v>
      </c>
      <c r="E3" s="5">
        <f aca="true" t="shared" si="0" ref="E3:E14">(B3/B2)-1</f>
        <v>0.760720411663808</v>
      </c>
      <c r="G3" s="2">
        <v>2010</v>
      </c>
      <c r="H3" s="3">
        <v>478854770.44</v>
      </c>
      <c r="I3" s="8">
        <f aca="true" t="shared" si="1" ref="I3:I14">(+H3/+H2)-1</f>
        <v>1.5911357826012842</v>
      </c>
    </row>
    <row r="4" spans="1:9" ht="12.75">
      <c r="A4" s="2">
        <v>2011</v>
      </c>
      <c r="B4" s="3">
        <v>2272</v>
      </c>
      <c r="E4" s="5">
        <f t="shared" si="0"/>
        <v>0.10667316122747206</v>
      </c>
      <c r="G4" s="2">
        <v>2011</v>
      </c>
      <c r="H4" s="3">
        <v>587416238.89</v>
      </c>
      <c r="I4" s="8">
        <f t="shared" si="1"/>
        <v>0.22671063368596567</v>
      </c>
    </row>
    <row r="5" spans="1:9" ht="12.75">
      <c r="A5" s="2">
        <v>2012</v>
      </c>
      <c r="B5" s="3">
        <v>2368</v>
      </c>
      <c r="E5" s="5">
        <f t="shared" si="0"/>
        <v>0.04225352112676051</v>
      </c>
      <c r="G5" s="2">
        <v>2012</v>
      </c>
      <c r="H5" s="6">
        <v>685739079.58</v>
      </c>
      <c r="I5" s="8">
        <f t="shared" si="1"/>
        <v>0.16738189069439757</v>
      </c>
    </row>
    <row r="6" spans="1:9" ht="12.75">
      <c r="A6" s="2">
        <v>2013</v>
      </c>
      <c r="B6" s="3">
        <v>992</v>
      </c>
      <c r="E6" s="5">
        <f t="shared" si="0"/>
        <v>-0.5810810810810811</v>
      </c>
      <c r="G6" s="2">
        <v>2013</v>
      </c>
      <c r="H6" s="6">
        <v>537637084.57</v>
      </c>
      <c r="I6" s="8">
        <f t="shared" si="1"/>
        <v>-0.21597426691899957</v>
      </c>
    </row>
    <row r="7" spans="1:9" ht="12.75">
      <c r="A7" s="2">
        <v>2014</v>
      </c>
      <c r="B7" s="3">
        <v>846</v>
      </c>
      <c r="E7" s="5">
        <f t="shared" si="0"/>
        <v>-0.14717741935483875</v>
      </c>
      <c r="G7" s="2">
        <v>2014</v>
      </c>
      <c r="H7" s="6">
        <v>641851502.1</v>
      </c>
      <c r="I7" s="8">
        <f t="shared" si="1"/>
        <v>0.19383785181662128</v>
      </c>
    </row>
    <row r="8" spans="1:9" ht="12.75">
      <c r="A8" s="2">
        <v>2015</v>
      </c>
      <c r="B8" s="3">
        <v>697</v>
      </c>
      <c r="E8" s="5">
        <f t="shared" si="0"/>
        <v>-0.17612293144208035</v>
      </c>
      <c r="G8" s="2">
        <v>2015</v>
      </c>
      <c r="H8" s="6">
        <v>665359288.38</v>
      </c>
      <c r="I8" s="8">
        <f t="shared" si="1"/>
        <v>0.036624961074466</v>
      </c>
    </row>
    <row r="9" spans="1:9" ht="12.75">
      <c r="A9" s="2">
        <v>2016</v>
      </c>
      <c r="B9" s="3">
        <v>954</v>
      </c>
      <c r="E9" s="5">
        <f t="shared" si="0"/>
        <v>0.3687230989956958</v>
      </c>
      <c r="G9" s="2">
        <v>2016</v>
      </c>
      <c r="H9" s="6">
        <v>1108151836.28</v>
      </c>
      <c r="I9" s="8">
        <f t="shared" si="1"/>
        <v>0.6654939002626687</v>
      </c>
    </row>
    <row r="10" spans="1:9" ht="12.75">
      <c r="A10" s="2">
        <v>2017</v>
      </c>
      <c r="B10" s="3">
        <v>2376</v>
      </c>
      <c r="E10" s="5">
        <f t="shared" si="0"/>
        <v>1.490566037735849</v>
      </c>
      <c r="G10" s="2">
        <v>2017</v>
      </c>
      <c r="H10" s="6">
        <v>4345479129.74</v>
      </c>
      <c r="I10" s="8">
        <f t="shared" si="1"/>
        <v>2.921375201008118</v>
      </c>
    </row>
    <row r="11" spans="1:9" ht="12.75">
      <c r="A11" s="2">
        <v>2018</v>
      </c>
      <c r="B11" s="3">
        <v>5582</v>
      </c>
      <c r="E11" s="5">
        <f t="shared" si="0"/>
        <v>1.3493265993265995</v>
      </c>
      <c r="G11" s="2">
        <v>2018</v>
      </c>
      <c r="H11" s="6">
        <v>11271832593.92</v>
      </c>
      <c r="I11" s="8">
        <f t="shared" si="1"/>
        <v>1.5939216959475813</v>
      </c>
    </row>
    <row r="12" spans="1:9" ht="12.75">
      <c r="A12" s="2">
        <v>2019</v>
      </c>
      <c r="B12" s="3">
        <v>588</v>
      </c>
      <c r="E12" s="5">
        <f t="shared" si="0"/>
        <v>-0.8946614116804013</v>
      </c>
      <c r="G12" s="2">
        <v>2019</v>
      </c>
      <c r="H12" s="6">
        <v>3278063247.94</v>
      </c>
      <c r="I12" s="8">
        <f t="shared" si="1"/>
        <v>-0.7091809853787059</v>
      </c>
    </row>
    <row r="13" spans="1:9" ht="12.75">
      <c r="A13" s="2">
        <v>2020</v>
      </c>
      <c r="B13" s="3">
        <v>357</v>
      </c>
      <c r="E13" s="5">
        <f t="shared" si="0"/>
        <v>-0.3928571428571429</v>
      </c>
      <c r="G13" s="2">
        <v>2020</v>
      </c>
      <c r="H13" s="6">
        <v>2782312653.09</v>
      </c>
      <c r="I13" s="8">
        <f t="shared" si="1"/>
        <v>-0.1512327729373555</v>
      </c>
    </row>
    <row r="14" spans="1:10" ht="12.75">
      <c r="A14" s="2">
        <v>2021</v>
      </c>
      <c r="B14" s="3">
        <v>379</v>
      </c>
      <c r="E14" s="5">
        <f t="shared" si="0"/>
        <v>0.06162464985994398</v>
      </c>
      <c r="G14" s="2">
        <v>2021</v>
      </c>
      <c r="H14" s="6">
        <v>4850930236.17</v>
      </c>
      <c r="I14" s="8">
        <f t="shared" si="1"/>
        <v>0.7434885438854688</v>
      </c>
      <c r="J14" s="10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2016-04-13T14:16:10Z</cp:lastPrinted>
  <dcterms:created xsi:type="dcterms:W3CDTF">2002-08-12T13:42:49Z</dcterms:created>
  <dcterms:modified xsi:type="dcterms:W3CDTF">2021-04-27T12:09:48Z</dcterms:modified>
  <cp:category/>
  <cp:version/>
  <cp:contentType/>
  <cp:contentStatus/>
</cp:coreProperties>
</file>