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" yWindow="1620" windowWidth="20500" windowHeight="776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<sst xmlns="http://schemas.openxmlformats.org/spreadsheetml/2006/main" count="31" uniqueCount="18">
  <si>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</si>
  <si>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</si>
  <si>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</si>
  <si>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</si>
  <si>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</si>
  <si>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</si>
  <si>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</si>
  <si>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</si>
  <si>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</si>
  <si>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</si>
  <si>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</si>
  <si>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</si>
  <si>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</si>
  <si>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</si>
  <si>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</si>
  <si>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</si>
  <si>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</si>
  <si>
    <t>Año 2020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</si>
</sst>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.5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07" fontId="0" fillId="0" borderId="0" xfId="51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marzo entre 2009 y 2020</a:t>
            </a:r>
          </a:p>
        </c:rich>
      </c:tx>
      <c:layout>
        <c:manualLayout>
          <c:xMode val="factor"/>
          <c:yMode val="factor"/>
          <c:x val="0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755"/>
          <c:w val="0.921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solidFill>
              <a:srgbClr val="D9969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Marzo!$A$2:$A$13</c:f>
              <c:strCache/>
            </c:strRef>
          </c:cat>
          <c:val>
            <c:numRef>
              <c:f>Marzo!$B$2:$B$13</c:f>
              <c:numCache/>
            </c:numRef>
          </c:val>
        </c:ser>
        <c:axId val="13008419"/>
        <c:axId val="49966908"/>
      </c:barChart>
      <c:catAx>
        <c:axId val="13008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66908"/>
        <c:crosses val="autoZero"/>
        <c:auto val="1"/>
        <c:lblOffset val="100"/>
        <c:tickLblSkip val="1"/>
        <c:noMultiLvlLbl val="0"/>
      </c:catAx>
      <c:valAx>
        <c:axId val="49966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08419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marzo entre 2009 y 2020</a:t>
            </a:r>
          </a:p>
        </c:rich>
      </c:tx>
      <c:layout>
        <c:manualLayout>
          <c:xMode val="factor"/>
          <c:yMode val="factor"/>
          <c:x val="0.015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45"/>
          <c:w val="0.942"/>
          <c:h val="0.81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Marzo!$F$2:$F$13</c:f>
              <c:strCache/>
            </c:strRef>
          </c:cat>
          <c:val>
            <c:numRef>
              <c:f>Marzo!$G$2:$G$13</c:f>
              <c:numCache/>
            </c:numRef>
          </c:val>
          <c:smooth val="1"/>
        </c:ser>
        <c:marker val="1"/>
        <c:axId val="47048989"/>
        <c:axId val="20787718"/>
      </c:lineChart>
      <c:catAx>
        <c:axId val="47048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 de marzo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7718"/>
        <c:crosses val="autoZero"/>
        <c:auto val="0"/>
        <c:lblOffset val="100"/>
        <c:tickLblSkip val="1"/>
        <c:noMultiLvlLbl val="0"/>
      </c:catAx>
      <c:valAx>
        <c:axId val="20787718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048989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0675"/>
                <c:y val="0.134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6</xdr:col>
      <xdr:colOff>1095375</xdr:colOff>
      <xdr:row>31</xdr:row>
      <xdr:rowOff>152400</xdr:rowOff>
    </xdr:to>
    <xdr:graphicFrame>
      <xdr:nvGraphicFramePr>
        <xdr:cNvPr id="1" name="Chart 49"/>
        <xdr:cNvGraphicFramePr/>
      </xdr:nvGraphicFramePr>
      <xdr:xfrm>
        <a:off x="0" y="2257425"/>
        <a:ext cx="5295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76200</xdr:rowOff>
    </xdr:from>
    <xdr:to>
      <xdr:col>6</xdr:col>
      <xdr:colOff>1085850</xdr:colOff>
      <xdr:row>51</xdr:row>
      <xdr:rowOff>66675</xdr:rowOff>
    </xdr:to>
    <xdr:graphicFrame>
      <xdr:nvGraphicFramePr>
        <xdr:cNvPr id="2" name="Chart 53"/>
        <xdr:cNvGraphicFramePr/>
      </xdr:nvGraphicFramePr>
      <xdr:xfrm>
        <a:off x="9525" y="5419725"/>
        <a:ext cx="52768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zoomScalePageLayoutView="0" workbookViewId="0" topLeftCell="A1">
      <selection activeCell="D13" sqref="D13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7.140625" style="0" customWidth="1"/>
    <col min="7" max="7" width="16.421875" style="0" customWidth="1"/>
    <col min="8" max="8" width="8.00390625" style="5" customWidth="1"/>
    <col min="9" max="9" width="9.421875" style="0" customWidth="1"/>
    <col min="10" max="10" width="12.00390625" style="0" customWidth="1"/>
    <col min="11" max="11" width="32.140625" style="8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6" t="s">
        <v>3</v>
      </c>
      <c r="I1" s="6" t="s">
        <v>4</v>
      </c>
      <c r="K1" s="10" t="s">
        <v>13</v>
      </c>
    </row>
    <row r="2" spans="1:11" ht="12.75">
      <c r="A2" s="2" t="s">
        <v>5</v>
      </c>
      <c r="B2" s="3">
        <v>484</v>
      </c>
      <c r="F2" s="2" t="s">
        <v>5</v>
      </c>
      <c r="G2" s="7">
        <v>84899236.18</v>
      </c>
      <c r="H2" s="5" t="e">
        <f>(B2/#REF!)-1</f>
        <v>#REF!</v>
      </c>
      <c r="I2" s="5" t="e">
        <f>(G2/#REF!)-1</f>
        <v>#REF!</v>
      </c>
      <c r="K2" s="11">
        <f>+G2/B2</f>
        <v>175411.64500000002</v>
      </c>
    </row>
    <row r="3" spans="1:11" ht="12.75">
      <c r="A3" s="2" t="s">
        <v>6</v>
      </c>
      <c r="B3" s="3">
        <v>725</v>
      </c>
      <c r="F3" s="2" t="s">
        <v>6</v>
      </c>
      <c r="G3" s="7">
        <v>157405717.53</v>
      </c>
      <c r="H3" s="5">
        <f aca="true" t="shared" si="0" ref="H3:H13">(B3/B2)-1</f>
        <v>0.4979338842975207</v>
      </c>
      <c r="I3" s="5">
        <f aca="true" t="shared" si="1" ref="I3:I13">(G3/G2)-1</f>
        <v>0.8540298430515278</v>
      </c>
      <c r="K3" s="11">
        <f aca="true" t="shared" si="2" ref="K3:K13">+G3/B3</f>
        <v>217111.33452413793</v>
      </c>
    </row>
    <row r="4" spans="1:11" ht="12.75">
      <c r="A4" s="2" t="s">
        <v>7</v>
      </c>
      <c r="B4" s="3">
        <v>816</v>
      </c>
      <c r="F4" s="2" t="s">
        <v>7</v>
      </c>
      <c r="G4" s="7">
        <v>192047609.06</v>
      </c>
      <c r="H4" s="5">
        <f t="shared" si="0"/>
        <v>0.12551724137931042</v>
      </c>
      <c r="I4" s="5">
        <f t="shared" si="1"/>
        <v>0.22008026184561946</v>
      </c>
      <c r="K4" s="11">
        <f t="shared" si="2"/>
        <v>235352.46208333335</v>
      </c>
    </row>
    <row r="5" spans="1:11" ht="12.75">
      <c r="A5" s="2" t="s">
        <v>8</v>
      </c>
      <c r="B5" s="3">
        <v>895</v>
      </c>
      <c r="F5" s="2" t="s">
        <v>8</v>
      </c>
      <c r="G5" s="7">
        <v>328459818.95</v>
      </c>
      <c r="H5" s="5">
        <f t="shared" si="0"/>
        <v>0.09681372549019618</v>
      </c>
      <c r="I5" s="5">
        <f t="shared" si="1"/>
        <v>0.7103041300940214</v>
      </c>
      <c r="K5" s="11">
        <f t="shared" si="2"/>
        <v>366994.2111173184</v>
      </c>
    </row>
    <row r="6" spans="1:11" ht="12.75">
      <c r="A6" s="2" t="s">
        <v>9</v>
      </c>
      <c r="B6" s="3">
        <v>359</v>
      </c>
      <c r="F6" s="2" t="s">
        <v>9</v>
      </c>
      <c r="G6" s="7">
        <v>162349991.4</v>
      </c>
      <c r="H6" s="5">
        <f t="shared" si="0"/>
        <v>-0.5988826815642458</v>
      </c>
      <c r="I6" s="5">
        <f t="shared" si="1"/>
        <v>-0.5057234339378545</v>
      </c>
      <c r="K6" s="11">
        <f t="shared" si="2"/>
        <v>452228.3883008357</v>
      </c>
    </row>
    <row r="7" spans="1:11" ht="12.75">
      <c r="A7" s="2" t="s">
        <v>10</v>
      </c>
      <c r="B7" s="3">
        <v>276</v>
      </c>
      <c r="F7" s="2" t="s">
        <v>10</v>
      </c>
      <c r="G7" s="7">
        <v>265790348.13</v>
      </c>
      <c r="H7" s="5">
        <f t="shared" si="0"/>
        <v>-0.23119777158774368</v>
      </c>
      <c r="I7" s="5">
        <f t="shared" si="1"/>
        <v>0.6371442082503245</v>
      </c>
      <c r="K7" s="11">
        <f t="shared" si="2"/>
        <v>963008.5077173912</v>
      </c>
    </row>
    <row r="8" spans="1:11" ht="12.75">
      <c r="A8" s="2" t="s">
        <v>11</v>
      </c>
      <c r="B8" s="3">
        <v>269</v>
      </c>
      <c r="F8" s="2" t="s">
        <v>11</v>
      </c>
      <c r="G8" s="7">
        <v>258652755.43</v>
      </c>
      <c r="H8" s="5">
        <f t="shared" si="0"/>
        <v>-0.025362318840579712</v>
      </c>
      <c r="I8" s="5">
        <f t="shared" si="1"/>
        <v>-0.026854220818089858</v>
      </c>
      <c r="K8" s="11">
        <f t="shared" si="2"/>
        <v>961534.4068029741</v>
      </c>
    </row>
    <row r="9" spans="1:11" ht="12.75">
      <c r="A9" s="2" t="s">
        <v>12</v>
      </c>
      <c r="B9" s="3">
        <v>401</v>
      </c>
      <c r="F9" s="2" t="s">
        <v>12</v>
      </c>
      <c r="G9" s="7">
        <v>500535519.71</v>
      </c>
      <c r="H9" s="5">
        <f t="shared" si="0"/>
        <v>0.49070631970260226</v>
      </c>
      <c r="I9" s="5">
        <f t="shared" si="1"/>
        <v>0.9351640730750361</v>
      </c>
      <c r="K9" s="11">
        <f t="shared" si="2"/>
        <v>1248218.2536408978</v>
      </c>
    </row>
    <row r="10" spans="1:11" ht="12.75">
      <c r="A10" s="2" t="s">
        <v>14</v>
      </c>
      <c r="B10" s="3">
        <v>928</v>
      </c>
      <c r="F10" s="2" t="s">
        <v>14</v>
      </c>
      <c r="G10" s="7">
        <v>1462618872.62</v>
      </c>
      <c r="H10" s="5">
        <f t="shared" si="0"/>
        <v>1.3142144638403992</v>
      </c>
      <c r="I10" s="5">
        <f t="shared" si="1"/>
        <v>1.9221080523264589</v>
      </c>
      <c r="K10" s="11">
        <f t="shared" si="2"/>
        <v>1576097.9230818965</v>
      </c>
    </row>
    <row r="11" spans="1:11" ht="12.75">
      <c r="A11" s="12" t="s">
        <v>15</v>
      </c>
      <c r="B11" s="3">
        <v>2219</v>
      </c>
      <c r="F11" s="12" t="s">
        <v>15</v>
      </c>
      <c r="G11" s="7">
        <v>4487081352.27</v>
      </c>
      <c r="H11" s="5">
        <f t="shared" si="0"/>
        <v>1.3911637931034484</v>
      </c>
      <c r="I11" s="5">
        <f t="shared" si="1"/>
        <v>2.0678404581449565</v>
      </c>
      <c r="K11" s="11">
        <f t="shared" si="2"/>
        <v>2022118.6806083824</v>
      </c>
    </row>
    <row r="12" spans="1:11" ht="12.75">
      <c r="A12" s="12" t="s">
        <v>16</v>
      </c>
      <c r="B12" s="3">
        <v>197</v>
      </c>
      <c r="F12" s="12" t="s">
        <v>16</v>
      </c>
      <c r="G12" s="7">
        <v>1132550146.64</v>
      </c>
      <c r="H12" s="5">
        <f t="shared" si="0"/>
        <v>-0.911221270842722</v>
      </c>
      <c r="I12" s="5">
        <f t="shared" si="1"/>
        <v>-0.7475975901201242</v>
      </c>
      <c r="K12" s="11">
        <f t="shared" si="2"/>
        <v>5748985.515939087</v>
      </c>
    </row>
    <row r="13" spans="1:11" ht="12.75">
      <c r="A13" s="12" t="s">
        <v>17</v>
      </c>
      <c r="B13" s="3">
        <v>131</v>
      </c>
      <c r="F13" s="12" t="s">
        <v>17</v>
      </c>
      <c r="G13" s="7">
        <v>670357682.89</v>
      </c>
      <c r="H13" s="5">
        <f t="shared" si="0"/>
        <v>-0.3350253807106599</v>
      </c>
      <c r="I13" s="5">
        <f t="shared" si="1"/>
        <v>-0.40809889533034127</v>
      </c>
      <c r="K13" s="11">
        <f t="shared" si="2"/>
        <v>5117234.220534351</v>
      </c>
    </row>
    <row r="14" spans="1:7" ht="12.75">
      <c r="A14" s="2"/>
      <c r="B14" s="3"/>
      <c r="F14" s="2"/>
      <c r="G14" s="4"/>
    </row>
    <row r="25" ht="12.75">
      <c r="L25" s="9"/>
    </row>
    <row r="26" ht="12.75">
      <c r="L26" s="9"/>
    </row>
    <row r="27" ht="12.75">
      <c r="L27" s="9"/>
    </row>
    <row r="28" ht="12.75">
      <c r="L28" s="9"/>
    </row>
    <row r="29" ht="12.75">
      <c r="L29" s="9"/>
    </row>
    <row r="30" ht="12.75">
      <c r="L30" s="9"/>
    </row>
    <row r="31" ht="12.75">
      <c r="L31" s="9"/>
    </row>
    <row r="32" ht="12.75">
      <c r="L32" s="9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/>
  <headerFooter alignWithMargins="0">
    <oddHeader>&amp;C&amp;"Arial,Negrita"&amp;20Marzo&amp;RF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Microsoft Office User</cp:lastModifiedBy>
  <cp:lastPrinted>2010-05-03T14:11:46Z</cp:lastPrinted>
  <dcterms:created xsi:type="dcterms:W3CDTF">2002-08-12T13:42:49Z</dcterms:created>
  <dcterms:modified xsi:type="dcterms:W3CDTF">2020-04-29T13:10:14Z</dcterms:modified>
  <cp:category/>
  <cp:version/>
  <cp:contentType/>
  <cp:contentStatus/>
</cp:coreProperties>
</file>