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<sst xmlns="http://schemas.openxmlformats.org/spreadsheetml/2006/main" count="4" uniqueCount="3">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</sst>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Primeros semestres 2009-2020 de escrituras con hipotecas bancarias</a:t>
            </a:r>
          </a:p>
        </c:rich>
      </c:tx>
      <c:layout>
        <c:manualLayout>
          <c:xMode val="factor"/>
          <c:yMode val="factor"/>
          <c:x val="0.0555"/>
          <c:y val="0.01825"/>
        </c:manualLayout>
      </c:layout>
      <c:spPr>
        <a:solidFill>
          <a:srgbClr val="C6D9F1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Febrero!$A$2:$A$13</c:f>
              <c:numCache/>
            </c:numRef>
          </c:cat>
          <c:val>
            <c:numRef>
              <c:f>Febrero!$B$2:$B$13</c:f>
              <c:numCache/>
            </c:numRef>
          </c:val>
        </c:ser>
        <c:axId val="25442955"/>
        <c:axId val="27660004"/>
      </c:bar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42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Montos 6 meses acumulados 2009-2019</a:t>
            </a:r>
          </a:p>
        </c:rich>
      </c:tx>
      <c:layout>
        <c:manualLayout>
          <c:xMode val="factor"/>
          <c:yMode val="factor"/>
          <c:x val="-0.00275"/>
          <c:y val="-0.00775"/>
        </c:manualLayout>
      </c:layout>
      <c:spPr>
        <a:solidFill>
          <a:srgbClr val="E6B9B8"/>
        </a:solidFill>
        <a:ln w="3175">
          <a:noFill/>
        </a:ln>
      </c:spPr>
    </c:title>
    <c:plotArea>
      <c:layout>
        <c:manualLayout>
          <c:xMode val="edge"/>
          <c:yMode val="edge"/>
          <c:x val="0.0785"/>
          <c:y val="0.1505"/>
          <c:w val="0.8892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Febrero!$F$2:$G$12</c:f>
              <c:multiLvlStrCache/>
            </c:multiLvlStrRef>
          </c:cat>
          <c:val>
            <c:numRef>
              <c:f>Febrero!#REF!</c:f>
            </c:numRef>
          </c:val>
          <c:smooth val="0"/>
        </c:ser>
        <c:marker val="1"/>
        <c:axId val="47613445"/>
        <c:axId val="25867822"/>
      </c:line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613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114300</xdr:rowOff>
    </xdr:from>
    <xdr:to>
      <xdr:col>5</xdr:col>
      <xdr:colOff>209550</xdr:colOff>
      <xdr:row>27</xdr:row>
      <xdr:rowOff>19050</xdr:rowOff>
    </xdr:to>
    <xdr:graphicFrame>
      <xdr:nvGraphicFramePr>
        <xdr:cNvPr id="1" name="Chart 48"/>
        <xdr:cNvGraphicFramePr/>
      </xdr:nvGraphicFramePr>
      <xdr:xfrm>
        <a:off x="209550" y="2219325"/>
        <a:ext cx="35242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27</xdr:row>
      <xdr:rowOff>133350</xdr:rowOff>
    </xdr:from>
    <xdr:to>
      <xdr:col>5</xdr:col>
      <xdr:colOff>228600</xdr:colOff>
      <xdr:row>43</xdr:row>
      <xdr:rowOff>66675</xdr:rowOff>
    </xdr:to>
    <xdr:graphicFrame>
      <xdr:nvGraphicFramePr>
        <xdr:cNvPr id="2" name="Gráfico 1"/>
        <xdr:cNvGraphicFramePr/>
      </xdr:nvGraphicFramePr>
      <xdr:xfrm>
        <a:off x="209550" y="4505325"/>
        <a:ext cx="3543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A1">
      <selection activeCell="J25" sqref="J2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7.421875" style="0" customWidth="1"/>
    <col min="7" max="7" width="3.7109375" style="0" hidden="1" customWidth="1"/>
    <col min="8" max="8" width="18.7109375" style="7" bestFit="1" customWidth="1"/>
    <col min="9" max="9" width="18.140625" style="0" customWidth="1"/>
  </cols>
  <sheetData>
    <row r="1" spans="1:7" ht="12.75">
      <c r="A1" s="1" t="s">
        <v>1</v>
      </c>
      <c r="B1" s="1" t="s">
        <v>0</v>
      </c>
      <c r="E1" s="4" t="s">
        <v>2</v>
      </c>
      <c r="G1" s="1" t="s">
        <v>1</v>
      </c>
    </row>
    <row r="2" spans="1:7" ht="12.75">
      <c r="A2" s="2">
        <v>2009</v>
      </c>
      <c r="B2" s="3">
        <v>2550</v>
      </c>
      <c r="E2" s="5" t="e">
        <f>(B2/#REF!)-1</f>
        <v>#REF!</v>
      </c>
      <c r="F2" s="2">
        <v>2009</v>
      </c>
      <c r="G2" s="2">
        <v>2009</v>
      </c>
    </row>
    <row r="3" spans="1:7" ht="12.75">
      <c r="A3" s="2">
        <v>2010</v>
      </c>
      <c r="B3" s="3">
        <v>4010</v>
      </c>
      <c r="E3" s="5">
        <f aca="true" t="shared" si="0" ref="E3:E13">(B3/B2)-1</f>
        <v>0.5725490196078431</v>
      </c>
      <c r="F3" s="2">
        <v>2010</v>
      </c>
      <c r="G3" s="2">
        <v>2010</v>
      </c>
    </row>
    <row r="4" spans="1:7" ht="12.75">
      <c r="A4" s="2">
        <v>2011</v>
      </c>
      <c r="B4" s="3">
        <v>4946</v>
      </c>
      <c r="E4" s="5">
        <f t="shared" si="0"/>
        <v>0.23341645885286777</v>
      </c>
      <c r="F4" s="2">
        <v>2011</v>
      </c>
      <c r="G4" s="2">
        <v>2011</v>
      </c>
    </row>
    <row r="5" spans="1:7" ht="12.75">
      <c r="A5" s="2">
        <v>2012</v>
      </c>
      <c r="B5" s="3">
        <v>4631</v>
      </c>
      <c r="E5" s="5">
        <f t="shared" si="0"/>
        <v>-0.06368782854832189</v>
      </c>
      <c r="F5" s="2">
        <v>2012</v>
      </c>
      <c r="G5" s="2">
        <v>2012</v>
      </c>
    </row>
    <row r="6" spans="1:7" ht="12.75">
      <c r="A6" s="2">
        <v>2013</v>
      </c>
      <c r="B6" s="3">
        <v>2125</v>
      </c>
      <c r="E6" s="5">
        <f t="shared" si="0"/>
        <v>-0.5411358237961563</v>
      </c>
      <c r="F6" s="2">
        <v>2013</v>
      </c>
      <c r="G6" s="2">
        <v>2013</v>
      </c>
    </row>
    <row r="7" spans="1:7" ht="12.75">
      <c r="A7" s="2">
        <v>2014</v>
      </c>
      <c r="B7" s="3">
        <v>1969</v>
      </c>
      <c r="E7" s="5">
        <f t="shared" si="0"/>
        <v>-0.0734117647058824</v>
      </c>
      <c r="F7" s="2">
        <v>2014</v>
      </c>
      <c r="G7" s="2">
        <v>2014</v>
      </c>
    </row>
    <row r="8" spans="1:9" ht="12.75">
      <c r="A8" s="2">
        <v>2015</v>
      </c>
      <c r="B8" s="3">
        <v>1720</v>
      </c>
      <c r="E8" s="5">
        <f t="shared" si="0"/>
        <v>-0.12646013204672424</v>
      </c>
      <c r="F8" s="2">
        <v>2015</v>
      </c>
      <c r="G8" s="2">
        <v>2015</v>
      </c>
      <c r="I8" s="3"/>
    </row>
    <row r="9" spans="1:9" ht="12.75">
      <c r="A9" s="2">
        <v>2016</v>
      </c>
      <c r="B9" s="3">
        <v>2182</v>
      </c>
      <c r="E9" s="5">
        <f t="shared" si="0"/>
        <v>0.26860465116279064</v>
      </c>
      <c r="F9" s="2">
        <v>2016</v>
      </c>
      <c r="G9" s="2">
        <v>2016</v>
      </c>
      <c r="I9" s="3"/>
    </row>
    <row r="10" spans="1:9" ht="12.75">
      <c r="A10" s="2">
        <v>2017</v>
      </c>
      <c r="B10" s="3">
        <v>5322</v>
      </c>
      <c r="E10" s="5">
        <f t="shared" si="0"/>
        <v>1.4390467461044913</v>
      </c>
      <c r="F10" s="2">
        <v>2017</v>
      </c>
      <c r="I10" s="6"/>
    </row>
    <row r="11" spans="1:9" ht="12.75">
      <c r="A11" s="2">
        <v>2018</v>
      </c>
      <c r="B11" s="3">
        <v>10143</v>
      </c>
      <c r="E11" s="5">
        <f t="shared" si="0"/>
        <v>0.9058624577226606</v>
      </c>
      <c r="F11" s="2">
        <v>2018</v>
      </c>
      <c r="I11" s="6"/>
    </row>
    <row r="12" spans="1:9" ht="12.75">
      <c r="A12" s="2">
        <v>2019</v>
      </c>
      <c r="B12" s="3">
        <v>1249</v>
      </c>
      <c r="E12" s="5">
        <f t="shared" si="0"/>
        <v>-0.8768608892832496</v>
      </c>
      <c r="F12" s="2">
        <v>2019</v>
      </c>
      <c r="I12" s="6"/>
    </row>
    <row r="13" spans="1:9" ht="12.75">
      <c r="A13" s="2">
        <v>2020</v>
      </c>
      <c r="B13" s="3">
        <v>525</v>
      </c>
      <c r="E13" s="5">
        <f t="shared" si="0"/>
        <v>-0.5796637309847879</v>
      </c>
      <c r="F13" s="2">
        <v>2020</v>
      </c>
      <c r="I13" s="8"/>
    </row>
    <row r="14" ht="12.75">
      <c r="I14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2018-07-24T18:55:37Z</cp:lastPrinted>
  <dcterms:created xsi:type="dcterms:W3CDTF">2002-08-12T13:42:49Z</dcterms:created>
  <dcterms:modified xsi:type="dcterms:W3CDTF">2020-07-21T20:58:10Z</dcterms:modified>
  <cp:category/>
  <cp:version/>
  <cp:contentType/>
  <cp:contentStatus/>
</cp:coreProperties>
</file>