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<sst xmlns="http://schemas.openxmlformats.org/spreadsheetml/2006/main" count="25" uniqueCount="15">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</sst>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54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94" fontId="0" fillId="0" borderId="0" xfId="50" applyFont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bancaria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febrero entre 2009 y 2017</a:t>
            </a:r>
          </a:p>
        </c:rich>
      </c:tx>
      <c:layout>
        <c:manualLayout>
          <c:xMode val="factor"/>
          <c:yMode val="factor"/>
          <c:x val="0.038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625"/>
          <c:w val="0.912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Marzo!$A$3:$A$11</c:f>
              <c:strCache/>
            </c:strRef>
          </c:cat>
          <c:val>
            <c:numRef>
              <c:f>Marzo!$B$3:$B$11</c:f>
              <c:numCache/>
            </c:numRef>
          </c:val>
        </c:ser>
        <c:axId val="2623553"/>
        <c:axId val="23611978"/>
      </c:barChart>
      <c:catAx>
        <c:axId val="262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1978"/>
        <c:crosses val="autoZero"/>
        <c:auto val="1"/>
        <c:lblOffset val="100"/>
        <c:tickLblSkip val="1"/>
        <c:noMultiLvlLbl val="0"/>
      </c:catAx>
      <c:valAx>
        <c:axId val="23611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553"/>
        <c:crossesAt val="1"/>
        <c:crossBetween val="between"/>
        <c:dispUnits/>
      </c:valAx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febrero entre 2009 y 2017</a:t>
            </a:r>
          </a:p>
        </c:rich>
      </c:tx>
      <c:layout>
        <c:manualLayout>
          <c:xMode val="factor"/>
          <c:yMode val="factor"/>
          <c:x val="0.057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25"/>
          <c:w val="0.938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Marzo!$F$3:$F$10</c:f>
              <c:strCache/>
            </c:strRef>
          </c:cat>
          <c:val>
            <c:numRef>
              <c:f>Marzo!$G$3:$G$10</c:f>
              <c:numCache/>
            </c:numRef>
          </c:val>
          <c:smooth val="1"/>
        </c:ser>
        <c:marker val="1"/>
        <c:axId val="11181211"/>
        <c:axId val="33522036"/>
      </c:lineChart>
      <c:catAx>
        <c:axId val="1118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 de marzo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2036"/>
        <c:crosses val="autoZero"/>
        <c:auto val="0"/>
        <c:lblOffset val="100"/>
        <c:tickLblSkip val="1"/>
        <c:noMultiLvlLbl val="0"/>
      </c:catAx>
      <c:valAx>
        <c:axId val="33522036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1181211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2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6</xdr:col>
      <xdr:colOff>1095375</xdr:colOff>
      <xdr:row>31</xdr:row>
      <xdr:rowOff>152400</xdr:rowOff>
    </xdr:to>
    <xdr:graphicFrame>
      <xdr:nvGraphicFramePr>
        <xdr:cNvPr id="1" name="Chart 49"/>
        <xdr:cNvGraphicFramePr/>
      </xdr:nvGraphicFramePr>
      <xdr:xfrm>
        <a:off x="0" y="2257425"/>
        <a:ext cx="52959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7</xdr:col>
      <xdr:colOff>0</xdr:colOff>
      <xdr:row>50</xdr:row>
      <xdr:rowOff>9525</xdr:rowOff>
    </xdr:to>
    <xdr:graphicFrame>
      <xdr:nvGraphicFramePr>
        <xdr:cNvPr id="2" name="Chart 53"/>
        <xdr:cNvGraphicFramePr/>
      </xdr:nvGraphicFramePr>
      <xdr:xfrm>
        <a:off x="19050" y="5200650"/>
        <a:ext cx="52768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zoomScalePageLayoutView="0" workbookViewId="0" topLeftCell="A19">
      <selection activeCell="J20" sqref="J20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7.140625" style="0" customWidth="1"/>
    <col min="7" max="7" width="16.421875" style="0" customWidth="1"/>
    <col min="8" max="8" width="8.00390625" style="5" customWidth="1"/>
    <col min="9" max="9" width="9.57421875" style="0" customWidth="1"/>
    <col min="10" max="10" width="12.00390625" style="0" customWidth="1"/>
    <col min="11" max="11" width="32.140625" style="7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6" t="s">
        <v>3</v>
      </c>
      <c r="I1" s="6" t="s">
        <v>4</v>
      </c>
      <c r="K1" s="9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11">
        <v>442</v>
      </c>
      <c r="F3" s="2" t="s">
        <v>5</v>
      </c>
      <c r="G3" s="13">
        <v>64090066.58</v>
      </c>
      <c r="H3" s="5" t="e">
        <f>(B3/#REF!)-1</f>
        <v>#REF!</v>
      </c>
      <c r="I3" s="5" t="e">
        <f>(G3/#REF!)-1</f>
        <v>#REF!</v>
      </c>
      <c r="K3" s="10">
        <f>+G3/B3</f>
        <v>145000.15063348415</v>
      </c>
    </row>
    <row r="4" spans="1:11" ht="12.75">
      <c r="A4" s="2" t="s">
        <v>6</v>
      </c>
      <c r="B4" s="11">
        <v>527</v>
      </c>
      <c r="F4" s="2" t="s">
        <v>6</v>
      </c>
      <c r="G4" s="13">
        <v>104159220.84</v>
      </c>
      <c r="H4" s="5">
        <f aca="true" t="shared" si="0" ref="H4:H10">(B4/B3)-1</f>
        <v>0.1923076923076923</v>
      </c>
      <c r="I4" s="5">
        <f aca="true" t="shared" si="1" ref="I4:I10">(G4/G3)-1</f>
        <v>0.6252006964290473</v>
      </c>
      <c r="K4" s="10">
        <f aca="true" t="shared" si="2" ref="K4:K10">+G4/B4</f>
        <v>197645.580341556</v>
      </c>
    </row>
    <row r="5" spans="1:11" ht="12.75">
      <c r="A5" s="2" t="s">
        <v>7</v>
      </c>
      <c r="B5" s="11">
        <v>761</v>
      </c>
      <c r="F5" s="2" t="s">
        <v>7</v>
      </c>
      <c r="G5" s="12">
        <v>199167666.87</v>
      </c>
      <c r="H5" s="5">
        <f t="shared" si="0"/>
        <v>0.44402277039848204</v>
      </c>
      <c r="I5" s="5">
        <f t="shared" si="1"/>
        <v>0.9121462820458632</v>
      </c>
      <c r="K5" s="10">
        <f t="shared" si="2"/>
        <v>261718.35331143232</v>
      </c>
    </row>
    <row r="6" spans="1:11" ht="12.75">
      <c r="A6" s="2" t="s">
        <v>8</v>
      </c>
      <c r="B6" s="11">
        <v>753</v>
      </c>
      <c r="F6" s="2" t="s">
        <v>8</v>
      </c>
      <c r="G6" s="12">
        <v>227875780.05</v>
      </c>
      <c r="H6" s="5">
        <f t="shared" si="0"/>
        <v>-0.010512483574244391</v>
      </c>
      <c r="I6" s="5">
        <f t="shared" si="1"/>
        <v>0.14414043017704414</v>
      </c>
      <c r="K6" s="10">
        <f t="shared" si="2"/>
        <v>302623.8778884462</v>
      </c>
    </row>
    <row r="7" spans="1:11" ht="12.75">
      <c r="A7" s="2" t="s">
        <v>9</v>
      </c>
      <c r="B7" s="11">
        <v>325</v>
      </c>
      <c r="F7" s="2" t="s">
        <v>9</v>
      </c>
      <c r="G7" s="12">
        <v>206074993.77</v>
      </c>
      <c r="H7" s="5">
        <f t="shared" si="0"/>
        <v>-0.5683930942895086</v>
      </c>
      <c r="I7" s="5">
        <f t="shared" si="1"/>
        <v>-0.09566960681480285</v>
      </c>
      <c r="K7" s="10">
        <f t="shared" si="2"/>
        <v>634076.9039076923</v>
      </c>
    </row>
    <row r="8" spans="1:11" ht="12.75">
      <c r="A8" s="2" t="s">
        <v>10</v>
      </c>
      <c r="B8" s="11">
        <v>297</v>
      </c>
      <c r="F8" s="2" t="s">
        <v>10</v>
      </c>
      <c r="G8" s="12">
        <v>206199804.05</v>
      </c>
      <c r="H8" s="5">
        <f t="shared" si="0"/>
        <v>-0.08615384615384614</v>
      </c>
      <c r="I8" s="5">
        <f t="shared" si="1"/>
        <v>0.0006056546586108436</v>
      </c>
      <c r="K8" s="10">
        <f t="shared" si="2"/>
        <v>694275.4345117846</v>
      </c>
    </row>
    <row r="9" spans="1:11" ht="12.75">
      <c r="A9" s="2" t="s">
        <v>11</v>
      </c>
      <c r="B9" s="11">
        <v>217</v>
      </c>
      <c r="F9" s="2" t="s">
        <v>11</v>
      </c>
      <c r="G9" s="12">
        <v>256056448.86</v>
      </c>
      <c r="H9" s="5">
        <f t="shared" si="0"/>
        <v>-0.26936026936026936</v>
      </c>
      <c r="I9" s="5">
        <f t="shared" si="1"/>
        <v>0.24178803195133303</v>
      </c>
      <c r="K9" s="10">
        <f t="shared" si="2"/>
        <v>1179983.6352995392</v>
      </c>
    </row>
    <row r="10" spans="1:11" ht="12.75">
      <c r="A10" s="2" t="s">
        <v>12</v>
      </c>
      <c r="B10" s="11">
        <v>261</v>
      </c>
      <c r="F10" s="2" t="s">
        <v>12</v>
      </c>
      <c r="G10" s="12">
        <v>259430816.62</v>
      </c>
      <c r="H10" s="5">
        <f t="shared" si="0"/>
        <v>0.20276497695852536</v>
      </c>
      <c r="I10" s="5">
        <f t="shared" si="1"/>
        <v>0.013178218221111537</v>
      </c>
      <c r="K10" s="10">
        <f t="shared" si="2"/>
        <v>993987.8031417625</v>
      </c>
    </row>
    <row r="11" spans="1:11" ht="12.75">
      <c r="A11" s="2" t="s">
        <v>14</v>
      </c>
      <c r="B11" s="11">
        <v>693</v>
      </c>
      <c r="F11" s="2" t="s">
        <v>12</v>
      </c>
      <c r="G11" s="12">
        <v>1159917063.67</v>
      </c>
      <c r="H11" s="5">
        <f>(B11/B10)-1</f>
        <v>1.6551724137931036</v>
      </c>
      <c r="I11" s="5">
        <f>(G11/G10)-1</f>
        <v>3.4710072565087087</v>
      </c>
      <c r="K11" s="10">
        <f>+G11/B11</f>
        <v>1673761.9966378068</v>
      </c>
    </row>
    <row r="12" ht="12.75">
      <c r="G12" s="14"/>
    </row>
    <row r="14" spans="1:7" ht="12.75">
      <c r="A14" s="2"/>
      <c r="B14" s="3"/>
      <c r="F14" s="2"/>
      <c r="G14" s="4"/>
    </row>
    <row r="25" ht="12.75">
      <c r="L25" s="8"/>
    </row>
    <row r="26" ht="12.75">
      <c r="L26" s="8"/>
    </row>
    <row r="27" ht="12.75">
      <c r="L27" s="8"/>
    </row>
    <row r="28" ht="12.75">
      <c r="L28" s="8"/>
    </row>
    <row r="29" ht="12.75">
      <c r="L29" s="8"/>
    </row>
    <row r="30" ht="12.75">
      <c r="L30" s="8"/>
    </row>
    <row r="31" ht="12.75">
      <c r="L31" s="8"/>
    </row>
    <row r="32" ht="12.75">
      <c r="L32" s="8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&amp;C&amp;"Arial,Negrita"&amp;20Marzo&amp;RF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drodriguez</cp:lastModifiedBy>
  <cp:lastPrinted>2010-05-03T14:11:46Z</cp:lastPrinted>
  <dcterms:created xsi:type="dcterms:W3CDTF">2002-08-12T13:42:49Z</dcterms:created>
  <dcterms:modified xsi:type="dcterms:W3CDTF">2017-03-21T19:12:31Z</dcterms:modified>
  <cp:category/>
  <cp:version/>
  <cp:contentType/>
  <cp:contentStatus/>
</cp:coreProperties>
</file>