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<sst xmlns="http://schemas.openxmlformats.org/spreadsheetml/2006/main" count="28" uniqueCount="15">
  <si>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Monto</t>
  </si>
  <si>
    <t>Cantidad de Actos</t>
  </si>
  <si>
    <t>Año</t>
  </si>
  <si>
    <t>Año 2006</t>
  </si>
  <si>
    <t>Año 2007</t>
  </si>
  <si>
    <t>Año 2008</t>
  </si>
  <si>
    <t>Año 2009</t>
  </si>
  <si>
    <t>%</t>
  </si>
  <si>
    <t>Año 2010</t>
  </si>
  <si>
    <t>Año 2011</t>
  </si>
  <si>
    <t>Año 2012</t>
  </si>
  <si>
    <t>Año 2013</t>
  </si>
  <si>
    <t>Año 2014</t>
  </si>
  <si>
    <t>Año 2015</t>
  </si>
  <si>
    <t>Año 2016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</si>
</sst>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.00"/>
    <numFmt numFmtId="189" formatCode="#,##0.00;[Red]#,##0.00"/>
    <numFmt numFmtId="190" formatCode="&quot;$&quot;\ #,##0.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9" fontId="0" fillId="35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
de compraventa del mes de diciembre 
entre 2006 y 2016</a:t>
            </a:r>
          </a:p>
        </c:rich>
      </c:tx>
      <c:layout>
        <c:manualLayout>
          <c:xMode val="factor"/>
          <c:yMode val="factor"/>
          <c:x val="0.02875"/>
          <c:y val="-0.007"/>
        </c:manualLayout>
      </c:layout>
      <c:spPr>
        <a:solidFill>
          <a:srgbClr val="F2F2F2"/>
        </a:solidFill>
        <a:ln w="3175">
          <a:noFill/>
        </a:ln>
      </c:spPr>
    </c:title>
    <c:plotArea>
      <c:layout>
        <c:manualLayout>
          <c:xMode val="edge"/>
          <c:yMode val="edge"/>
          <c:x val="0.03725"/>
          <c:y val="0.16025"/>
          <c:w val="0.926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Diciembre!$B$3:$B$13</c:f>
              <c:strCache/>
            </c:strRef>
          </c:cat>
          <c:val>
            <c:numRef>
              <c:f>Diciembre!$C$3:$C$13</c:f>
              <c:numCache/>
            </c:numRef>
          </c:val>
        </c:ser>
        <c:axId val="23008788"/>
        <c:axId val="5752501"/>
      </c:barChart>
      <c:catAx>
        <c:axId val="2300878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8788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2F2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de compraventa 
en el mes de diciembre entre 2006 y 2016</a:t>
            </a:r>
          </a:p>
        </c:rich>
      </c:tx>
      <c:layout>
        <c:manualLayout>
          <c:xMode val="factor"/>
          <c:yMode val="factor"/>
          <c:x val="-0.00175"/>
          <c:y val="0.00725"/>
        </c:manualLayout>
      </c:layout>
      <c:spPr>
        <a:solidFill>
          <a:srgbClr val="F2F2F2"/>
        </a:solidFill>
        <a:ln w="3175">
          <a:noFill/>
        </a:ln>
      </c:spPr>
    </c:title>
    <c:plotArea>
      <c:layout>
        <c:manualLayout>
          <c:xMode val="edge"/>
          <c:yMode val="edge"/>
          <c:x val="0.05075"/>
          <c:y val="0.1495"/>
          <c:w val="0.91175"/>
          <c:h val="0.76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Diciembre!$G$3:$G$13</c:f>
              <c:strCache/>
            </c:strRef>
          </c:cat>
          <c:val>
            <c:numRef>
              <c:f>Diciembre!$H$3:$H$13</c:f>
              <c:numCache/>
            </c:numRef>
          </c:val>
          <c:smooth val="0"/>
        </c:ser>
        <c:marker val="1"/>
        <c:axId val="51772510"/>
        <c:axId val="63299407"/>
      </c:lineChart>
      <c:catAx>
        <c:axId val="51772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9407"/>
        <c:crosses val="autoZero"/>
        <c:auto val="0"/>
        <c:lblOffset val="100"/>
        <c:tickLblSkip val="1"/>
        <c:noMultiLvlLbl val="0"/>
      </c:catAx>
      <c:valAx>
        <c:axId val="63299407"/>
        <c:scaling>
          <c:orientation val="minMax"/>
          <c:min val="0"/>
        </c:scaling>
        <c:axPos val="l"/>
        <c:delete val="1"/>
        <c:majorTickMark val="cross"/>
        <c:minorTickMark val="none"/>
        <c:tickLblPos val="none"/>
        <c:crossAx val="5177251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875"/>
                <c:y val="0.346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"/>
        <c:minorUnit val="30000000"/>
      </c:valAx>
      <c:spPr>
        <a:gradFill rotWithShape="1">
          <a:gsLst>
            <a:gs pos="0">
              <a:srgbClr val="D99694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span"/>
    <c:showDLblsOverMax val="0"/>
  </c:chart>
  <c:spPr>
    <a:solidFill>
      <a:srgbClr val="F2F2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38100</xdr:rowOff>
    </xdr:from>
    <xdr:to>
      <xdr:col>9</xdr:col>
      <xdr:colOff>66675</xdr:colOff>
      <xdr:row>36</xdr:row>
      <xdr:rowOff>161925</xdr:rowOff>
    </xdr:to>
    <xdr:graphicFrame>
      <xdr:nvGraphicFramePr>
        <xdr:cNvPr id="1" name="Chart 18"/>
        <xdr:cNvGraphicFramePr/>
      </xdr:nvGraphicFramePr>
      <xdr:xfrm>
        <a:off x="600075" y="3238500"/>
        <a:ext cx="5695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38</xdr:row>
      <xdr:rowOff>133350</xdr:rowOff>
    </xdr:from>
    <xdr:to>
      <xdr:col>9</xdr:col>
      <xdr:colOff>57150</xdr:colOff>
      <xdr:row>58</xdr:row>
      <xdr:rowOff>180975</xdr:rowOff>
    </xdr:to>
    <xdr:graphicFrame>
      <xdr:nvGraphicFramePr>
        <xdr:cNvPr id="2" name="Chart 19"/>
        <xdr:cNvGraphicFramePr/>
      </xdr:nvGraphicFramePr>
      <xdr:xfrm>
        <a:off x="628650" y="7734300"/>
        <a:ext cx="56578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tabSelected="1" zoomScaleSheetLayoutView="75" workbookViewId="0" topLeftCell="A1">
      <selection activeCell="L50" sqref="L50"/>
    </sheetView>
  </sheetViews>
  <sheetFormatPr defaultColWidth="11.421875" defaultRowHeight="15.75" customHeight="1"/>
  <cols>
    <col min="1" max="2" width="11.421875" style="1" customWidth="1"/>
    <col min="3" max="3" width="21.00390625" style="1" customWidth="1"/>
    <col min="4" max="4" width="8.421875" style="1" hidden="1" customWidth="1"/>
    <col min="5" max="5" width="7.140625" style="6" customWidth="1"/>
    <col min="6" max="6" width="7.140625" style="1" customWidth="1"/>
    <col min="7" max="7" width="11.421875" style="1" customWidth="1"/>
    <col min="8" max="8" width="23.8515625" style="1" customWidth="1"/>
    <col min="9" max="9" width="9.00390625" style="1" hidden="1" customWidth="1"/>
    <col min="10" max="10" width="10.28125" style="6" customWidth="1"/>
    <col min="11" max="16384" width="11.421875" style="1" customWidth="1"/>
  </cols>
  <sheetData>
    <row r="2" spans="2:10" ht="15.75" customHeight="1">
      <c r="B2" s="2" t="s">
        <v>2</v>
      </c>
      <c r="C2" s="2" t="s">
        <v>1</v>
      </c>
      <c r="D2" s="7"/>
      <c r="E2" s="9" t="s">
        <v>7</v>
      </c>
      <c r="G2" s="2" t="s">
        <v>2</v>
      </c>
      <c r="H2" s="2" t="s">
        <v>0</v>
      </c>
      <c r="I2" s="7"/>
      <c r="J2" s="9" t="s">
        <v>7</v>
      </c>
    </row>
    <row r="3" spans="2:10" ht="15.75" customHeight="1">
      <c r="B3" s="3" t="s">
        <v>3</v>
      </c>
      <c r="C3" s="4">
        <v>8058</v>
      </c>
      <c r="D3" s="7" t="e">
        <f>(C3/#REF!)-1</f>
        <v>#REF!</v>
      </c>
      <c r="E3" s="8" t="e">
        <f>D3*100</f>
        <v>#REF!</v>
      </c>
      <c r="G3" s="3" t="s">
        <v>3</v>
      </c>
      <c r="H3" s="5">
        <v>1502763773.87</v>
      </c>
      <c r="I3" s="7" t="e">
        <f>(H3/#REF!)-1</f>
        <v>#REF!</v>
      </c>
      <c r="J3" s="8" t="e">
        <f>I3*100</f>
        <v>#REF!</v>
      </c>
    </row>
    <row r="4" spans="2:10" ht="15.75" customHeight="1">
      <c r="B4" s="3" t="s">
        <v>4</v>
      </c>
      <c r="C4" s="4">
        <v>8505</v>
      </c>
      <c r="D4" s="7">
        <f>(C4/C3)-1</f>
        <v>0.055472822040208536</v>
      </c>
      <c r="E4" s="8">
        <f>D4*100</f>
        <v>5.547282204020854</v>
      </c>
      <c r="G4" s="3" t="s">
        <v>4</v>
      </c>
      <c r="H4" s="5">
        <v>1763803250.61</v>
      </c>
      <c r="I4" s="7">
        <f>(H4/H3)-1</f>
        <v>0.17370626127602007</v>
      </c>
      <c r="J4" s="8">
        <f>I4*100</f>
        <v>17.37062612760201</v>
      </c>
    </row>
    <row r="5" spans="2:10" ht="15.75" customHeight="1">
      <c r="B5" s="3" t="s">
        <v>5</v>
      </c>
      <c r="C5" s="4">
        <v>5933</v>
      </c>
      <c r="D5" s="7">
        <f>(C5/C4)-1</f>
        <v>-0.3024103468547913</v>
      </c>
      <c r="E5" s="8">
        <f>D5*100</f>
        <v>-30.24103468547913</v>
      </c>
      <c r="G5" s="3" t="s">
        <v>5</v>
      </c>
      <c r="H5" s="5">
        <v>1496831760.3</v>
      </c>
      <c r="I5" s="7">
        <f>(H5/H4)-1</f>
        <v>-0.15136126448211817</v>
      </c>
      <c r="J5" s="8">
        <f>I5*100</f>
        <v>-15.136126448211817</v>
      </c>
    </row>
    <row r="6" spans="2:10" ht="15.75" customHeight="1">
      <c r="B6" s="3" t="s">
        <v>6</v>
      </c>
      <c r="C6" s="4">
        <v>6754</v>
      </c>
      <c r="D6" s="7">
        <f>(C6/C5)-1</f>
        <v>0.13837856059329168</v>
      </c>
      <c r="E6" s="8">
        <f>D6*100</f>
        <v>13.837856059329168</v>
      </c>
      <c r="G6" s="3" t="s">
        <v>6</v>
      </c>
      <c r="H6" s="5">
        <v>2127452265.59</v>
      </c>
      <c r="I6" s="7">
        <f>(H6/H5)-1</f>
        <v>0.4213035305742103</v>
      </c>
      <c r="J6" s="8">
        <f>I6*100</f>
        <v>42.13035305742103</v>
      </c>
    </row>
    <row r="7" spans="2:10" ht="15.75" customHeight="1">
      <c r="B7" s="10" t="s">
        <v>8</v>
      </c>
      <c r="C7" s="11">
        <v>7051</v>
      </c>
      <c r="D7" s="13">
        <f>(C7/C6)-1</f>
        <v>0.043973941368078195</v>
      </c>
      <c r="E7" s="8">
        <f>D7*100</f>
        <v>4.3973941368078195</v>
      </c>
      <c r="G7" s="10" t="s">
        <v>8</v>
      </c>
      <c r="H7" s="12">
        <v>2753272975.89</v>
      </c>
      <c r="I7" s="7">
        <f>(H7/H6)-1</f>
        <v>0.2941643957997069</v>
      </c>
      <c r="J7" s="8">
        <f>I7*100</f>
        <v>29.41643957997069</v>
      </c>
    </row>
    <row r="8" spans="2:10" ht="15.75" customHeight="1">
      <c r="B8" s="10" t="s">
        <v>9</v>
      </c>
      <c r="C8" s="11">
        <v>6330</v>
      </c>
      <c r="D8" s="13">
        <f>(C8/C7)-1</f>
        <v>-0.10225499929088078</v>
      </c>
      <c r="E8" s="8">
        <f>D8*100</f>
        <v>-10.225499929088077</v>
      </c>
      <c r="G8" s="10" t="s">
        <v>9</v>
      </c>
      <c r="H8" s="14">
        <v>2905715406.98</v>
      </c>
      <c r="I8" s="7">
        <f>(H8/H7)-1</f>
        <v>0.05536771414418973</v>
      </c>
      <c r="J8" s="8">
        <f>I8*100</f>
        <v>5.536771414418973</v>
      </c>
    </row>
    <row r="9" spans="2:10" ht="15.75" customHeight="1">
      <c r="B9" s="15" t="s">
        <v>10</v>
      </c>
      <c r="C9" s="11">
        <v>4477</v>
      </c>
      <c r="D9" s="13">
        <f>(C9/C8)-1</f>
        <v>-0.2927330173775672</v>
      </c>
      <c r="E9" s="8">
        <f>D9*100</f>
        <v>-29.273301737756718</v>
      </c>
      <c r="G9" s="15" t="s">
        <v>10</v>
      </c>
      <c r="H9" s="14">
        <v>2077889907.27</v>
      </c>
      <c r="I9" s="7">
        <f>(H9/H8)-1</f>
        <v>-0.28489558809559556</v>
      </c>
      <c r="J9" s="8">
        <f>I9*100</f>
        <v>-28.489558809559558</v>
      </c>
    </row>
    <row r="10" spans="2:10" ht="15.75" customHeight="1">
      <c r="B10" s="10" t="s">
        <v>11</v>
      </c>
      <c r="C10" s="4">
        <v>4381</v>
      </c>
      <c r="D10" s="13">
        <f>(C10/C9)-1</f>
        <v>-0.02144293053383961</v>
      </c>
      <c r="E10" s="8">
        <f>D10*100</f>
        <v>-2.144293053383961</v>
      </c>
      <c r="G10" s="10" t="s">
        <v>11</v>
      </c>
      <c r="H10" s="12">
        <v>2681256417.81</v>
      </c>
      <c r="I10" s="7">
        <f>(H10/H9)-1</f>
        <v>0.2903746288140563</v>
      </c>
      <c r="J10" s="8">
        <f>I10*100</f>
        <v>29.03746288140563</v>
      </c>
    </row>
    <row r="11" spans="2:10" ht="15.75" customHeight="1">
      <c r="B11" s="10" t="s">
        <v>12</v>
      </c>
      <c r="C11" s="4">
        <v>3896</v>
      </c>
      <c r="D11" s="13">
        <f>(C11/C10)-1</f>
        <v>-0.11070531842045195</v>
      </c>
      <c r="E11" s="8">
        <f>D11*100</f>
        <v>-11.070531842045195</v>
      </c>
      <c r="G11" s="10" t="s">
        <v>12</v>
      </c>
      <c r="H11" s="12">
        <v>6028390824.99</v>
      </c>
      <c r="I11" s="7">
        <f>(H11/H10)-1</f>
        <v>1.248345508824507</v>
      </c>
      <c r="J11" s="8">
        <f>I11*100</f>
        <v>124.8345508824507</v>
      </c>
    </row>
    <row r="12" spans="2:10" ht="15.75" customHeight="1">
      <c r="B12" s="10" t="s">
        <v>13</v>
      </c>
      <c r="C12" s="4">
        <v>4400</v>
      </c>
      <c r="D12" s="13">
        <f>(C12/C11)-1</f>
        <v>0.12936344969199176</v>
      </c>
      <c r="E12" s="8">
        <f>D12*100</f>
        <v>12.936344969199176</v>
      </c>
      <c r="G12" s="10" t="s">
        <v>13</v>
      </c>
      <c r="H12" s="14">
        <v>6266537607.39</v>
      </c>
      <c r="I12" s="7">
        <f>(H12/H11)-1</f>
        <v>0.03950420424183365</v>
      </c>
      <c r="J12" s="8">
        <f>I12*100</f>
        <v>3.950420424183365</v>
      </c>
    </row>
    <row r="13" spans="2:10" ht="15.75" customHeight="1">
      <c r="B13" s="10" t="s">
        <v>14</v>
      </c>
      <c r="C13" s="4">
        <v>6202</v>
      </c>
      <c r="D13" s="13">
        <f>(C13/C12)-1</f>
        <v>0.40954545454545443</v>
      </c>
      <c r="E13" s="8">
        <f>D13*100</f>
        <v>40.954545454545446</v>
      </c>
      <c r="G13" s="10" t="s">
        <v>14</v>
      </c>
      <c r="H13" s="14">
        <v>12700584288.63</v>
      </c>
      <c r="I13" s="7">
        <f>(H13/H12)-1</f>
        <v>1.0267307218666426</v>
      </c>
      <c r="J13" s="8">
        <f>I13*100</f>
        <v>102.67307218666426</v>
      </c>
    </row>
  </sheetData>
  <sheetProtection/>
  <printOptions/>
  <pageMargins left="0.3937007874015748" right="0.2755905511811024" top="1.5748031496062993" bottom="0.984251968503937" header="0.5905511811023623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drodriguez</cp:lastModifiedBy>
  <cp:lastPrinted>2016-02-01T13:36:11Z</cp:lastPrinted>
  <dcterms:created xsi:type="dcterms:W3CDTF">2002-08-12T13:42:49Z</dcterms:created>
  <dcterms:modified xsi:type="dcterms:W3CDTF">2017-01-23T18:00:49Z</dcterms:modified>
  <cp:category/>
  <cp:version/>
  <cp:contentType/>
  <cp:contentStatus/>
</cp:coreProperties>
</file>