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<sst xmlns="http://schemas.openxmlformats.org/spreadsheetml/2006/main" count="29" uniqueCount="17">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</sst>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4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94" fontId="0" fillId="0" borderId="0" xfId="51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agosto entre 2009 y 2019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7030A0">
                <a:alpha val="80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Marzo!$A$3:$A$13</c:f>
              <c:strCache/>
            </c:strRef>
          </c:cat>
          <c:val>
            <c:numRef>
              <c:f>Marzo!$B$3:$B$13</c:f>
              <c:numCache/>
            </c:numRef>
          </c:val>
        </c:ser>
        <c:axId val="60085291"/>
        <c:axId val="3896708"/>
      </c:bar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529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agosto entre 2009 y 2019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Marzo!$F$3:$F$13</c:f>
              <c:strCache/>
            </c:strRef>
          </c:cat>
          <c:val>
            <c:numRef>
              <c:f>Marzo!$G$3:$G$13</c:f>
              <c:numCache/>
            </c:numRef>
          </c:val>
          <c:smooth val="1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auto val="0"/>
        <c:lblOffset val="100"/>
        <c:tickLblSkip val="1"/>
        <c:noMultiLvlLbl val="0"/>
      </c:catAx>
      <c:valAx>
        <c:axId val="47197902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373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solidFill>
          <a:srgbClr val="B7DEE8"/>
        </a:soli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28575</xdr:rowOff>
    </xdr:from>
    <xdr:to>
      <xdr:col>7</xdr:col>
      <xdr:colOff>114300</xdr:colOff>
      <xdr:row>31</xdr:row>
      <xdr:rowOff>28575</xdr:rowOff>
    </xdr:to>
    <xdr:graphicFrame>
      <xdr:nvGraphicFramePr>
        <xdr:cNvPr id="1" name="Chart 49"/>
        <xdr:cNvGraphicFramePr/>
      </xdr:nvGraphicFramePr>
      <xdr:xfrm>
        <a:off x="114300" y="2133600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4">
      <selection activeCell="L19" sqref="L19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5" customWidth="1"/>
    <col min="9" max="9" width="8.140625" style="0" customWidth="1"/>
    <col min="10" max="10" width="8.00390625" style="0" customWidth="1"/>
    <col min="11" max="11" width="14.00390625" style="7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2">
        <v>574</v>
      </c>
      <c r="F3" s="2" t="s">
        <v>5</v>
      </c>
      <c r="G3" s="11">
        <v>110815150.28</v>
      </c>
      <c r="H3" s="5" t="e">
        <f>(B3/#REF!)-1</f>
        <v>#REF!</v>
      </c>
      <c r="I3" s="5" t="e">
        <f>(G3/#REF!)-1</f>
        <v>#REF!</v>
      </c>
      <c r="K3" s="10">
        <f>+G3/B3</f>
        <v>193057.7531010453</v>
      </c>
    </row>
    <row r="4" spans="1:11" ht="12.75">
      <c r="A4" s="2" t="s">
        <v>6</v>
      </c>
      <c r="B4" s="12">
        <v>822</v>
      </c>
      <c r="F4" s="2" t="s">
        <v>6</v>
      </c>
      <c r="G4" s="11">
        <v>434985196.6</v>
      </c>
      <c r="H4" s="5">
        <f aca="true" t="shared" si="0" ref="H4:H9">(B4/B3)-1</f>
        <v>0.43205574912891986</v>
      </c>
      <c r="I4" s="5">
        <f aca="true" t="shared" si="1" ref="I4:I10">(G4/G3)-1</f>
        <v>2.9253224446378474</v>
      </c>
      <c r="K4" s="10">
        <f aca="true" t="shared" si="2" ref="K4:K13">+G4/B4</f>
        <v>529179.0712895377</v>
      </c>
    </row>
    <row r="5" spans="1:11" ht="12.75">
      <c r="A5" s="2" t="s">
        <v>7</v>
      </c>
      <c r="B5" s="12">
        <v>1107</v>
      </c>
      <c r="F5" s="2" t="s">
        <v>7</v>
      </c>
      <c r="G5" s="11">
        <v>488661439.79</v>
      </c>
      <c r="H5" s="5">
        <f t="shared" si="0"/>
        <v>0.34671532846715336</v>
      </c>
      <c r="I5" s="5">
        <f t="shared" si="1"/>
        <v>0.12339786183427104</v>
      </c>
      <c r="K5" s="10">
        <f t="shared" si="2"/>
        <v>441428.5815627823</v>
      </c>
    </row>
    <row r="6" spans="1:11" ht="12.75">
      <c r="A6" s="2" t="s">
        <v>8</v>
      </c>
      <c r="B6" s="12">
        <v>629</v>
      </c>
      <c r="F6" s="2" t="s">
        <v>8</v>
      </c>
      <c r="G6" s="11">
        <v>368656434.25</v>
      </c>
      <c r="H6" s="5">
        <f t="shared" si="0"/>
        <v>-0.4317976513098465</v>
      </c>
      <c r="I6" s="5">
        <f t="shared" si="1"/>
        <v>-0.24557903646248747</v>
      </c>
      <c r="K6" s="10">
        <f t="shared" si="2"/>
        <v>586099.2595389507</v>
      </c>
    </row>
    <row r="7" spans="1:11" ht="12.75">
      <c r="A7" s="2" t="s">
        <v>9</v>
      </c>
      <c r="B7" s="12">
        <v>367</v>
      </c>
      <c r="F7" s="2" t="s">
        <v>9</v>
      </c>
      <c r="G7" s="11">
        <v>455383981.87</v>
      </c>
      <c r="H7" s="5">
        <f t="shared" si="0"/>
        <v>-0.4165341812400636</v>
      </c>
      <c r="I7" s="5">
        <f t="shared" si="1"/>
        <v>0.23525304202662234</v>
      </c>
      <c r="K7" s="10">
        <f t="shared" si="2"/>
        <v>1240828.2884741144</v>
      </c>
    </row>
    <row r="8" spans="1:11" ht="12.75">
      <c r="A8" s="2" t="s">
        <v>10</v>
      </c>
      <c r="B8" s="12">
        <v>369</v>
      </c>
      <c r="F8" s="2" t="s">
        <v>10</v>
      </c>
      <c r="G8" s="11">
        <v>557553578.63</v>
      </c>
      <c r="H8" s="5">
        <f t="shared" si="0"/>
        <v>0.005449591280654031</v>
      </c>
      <c r="I8" s="5">
        <f t="shared" si="1"/>
        <v>0.22435922392449603</v>
      </c>
      <c r="K8" s="10">
        <f t="shared" si="2"/>
        <v>1510985.3079403795</v>
      </c>
    </row>
    <row r="9" spans="1:11" ht="12.75">
      <c r="A9" s="2" t="s">
        <v>11</v>
      </c>
      <c r="B9" s="12">
        <v>260</v>
      </c>
      <c r="F9" s="2" t="s">
        <v>11</v>
      </c>
      <c r="G9" s="11">
        <v>334926106.38</v>
      </c>
      <c r="H9" s="5">
        <f t="shared" si="0"/>
        <v>-0.29539295392953935</v>
      </c>
      <c r="I9" s="5">
        <f t="shared" si="1"/>
        <v>-0.3992934146293743</v>
      </c>
      <c r="K9" s="10">
        <f t="shared" si="2"/>
        <v>1288177.332230769</v>
      </c>
    </row>
    <row r="10" spans="1:11" ht="12.75">
      <c r="A10" s="2" t="s">
        <v>12</v>
      </c>
      <c r="B10" s="12">
        <v>613</v>
      </c>
      <c r="F10" s="2" t="s">
        <v>12</v>
      </c>
      <c r="G10" s="15">
        <v>1137531888.37</v>
      </c>
      <c r="H10" s="5">
        <f>(B10/B9)-1</f>
        <v>1.3576923076923078</v>
      </c>
      <c r="I10" s="5">
        <f t="shared" si="1"/>
        <v>2.3963667409054716</v>
      </c>
      <c r="K10" s="16">
        <f t="shared" si="2"/>
        <v>1855680.0789070146</v>
      </c>
    </row>
    <row r="11" spans="1:11" ht="12.75">
      <c r="A11" s="2" t="s">
        <v>14</v>
      </c>
      <c r="B11" s="13">
        <v>1605</v>
      </c>
      <c r="F11" s="2" t="s">
        <v>14</v>
      </c>
      <c r="G11" s="14">
        <v>2504587226.16</v>
      </c>
      <c r="H11" s="5">
        <f>(B11/B10)-1</f>
        <v>1.6182707993474716</v>
      </c>
      <c r="I11" s="5">
        <f>(G11/G10)-1</f>
        <v>1.201773200177175</v>
      </c>
      <c r="K11" s="10">
        <f t="shared" si="2"/>
        <v>1560490.483588785</v>
      </c>
    </row>
    <row r="12" spans="1:11" ht="12.75">
      <c r="A12" s="2" t="s">
        <v>15</v>
      </c>
      <c r="B12" s="13">
        <v>649</v>
      </c>
      <c r="F12" s="2" t="s">
        <v>15</v>
      </c>
      <c r="G12" s="14">
        <v>1867922945.04</v>
      </c>
      <c r="H12" s="5">
        <f>(B12/B11)-1</f>
        <v>-0.5956386292834891</v>
      </c>
      <c r="I12" s="5">
        <f>(G12/G11)-1</f>
        <v>-0.2541992846047232</v>
      </c>
      <c r="K12" s="16">
        <f t="shared" si="2"/>
        <v>2878155.5393528505</v>
      </c>
    </row>
    <row r="13" spans="1:11" ht="12.75">
      <c r="A13" s="2" t="s">
        <v>16</v>
      </c>
      <c r="B13" s="13">
        <v>324</v>
      </c>
      <c r="F13" s="17" t="s">
        <v>16</v>
      </c>
      <c r="G13" s="14">
        <v>1573636000.87</v>
      </c>
      <c r="H13" s="5">
        <f>(B13/B12)-1</f>
        <v>-0.5007704160246533</v>
      </c>
      <c r="I13" s="5">
        <f>(G13/G12)-1</f>
        <v>-0.15754768950798348</v>
      </c>
      <c r="K13" s="10">
        <f t="shared" si="2"/>
        <v>4856901.237253086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2019-09-24T13:06:43Z</dcterms:modified>
  <cp:category/>
  <cp:version/>
  <cp:contentType/>
  <cp:contentStatus/>
</cp:coreProperties>
</file>