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<sst xmlns="http://schemas.openxmlformats.org/spreadsheetml/2006/main" count="6" uniqueCount="5">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</sst>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196" fontId="0" fillId="0" borderId="0" xfId="0" applyNumberFormat="1" applyBorder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8 meses 2009-2019 de escrituras con hipotecas bancarias</a:t>
            </a:r>
          </a:p>
        </c:rich>
      </c:tx>
      <c:layout>
        <c:manualLayout>
          <c:xMode val="factor"/>
          <c:yMode val="factor"/>
          <c:x val="-0.02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Febrero!$A$2:$A$12</c:f>
              <c:numCache/>
            </c:numRef>
          </c:cat>
          <c:val>
            <c:numRef>
              <c:f>Febrero!$B$2:$B$12</c:f>
              <c:numCache/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en hipotecas acumulado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8 meses 2009-2019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325"/>
          <c:h val="0.8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Febrero!$F$2:$F$12</c:f>
              <c:numCache/>
            </c:numRef>
          </c:xVal>
          <c:yVal>
            <c:numRef>
              <c:f>Febrero!$G$2:$G$12</c:f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Febrero!$F$2:$F$12</c:f>
              <c:numCache/>
            </c:numRef>
          </c:xVal>
          <c:yVal>
            <c:numRef>
              <c:f>Febrero!$H$2:$H$12</c:f>
              <c:numCache/>
            </c:numRef>
          </c:yVal>
          <c:smooth val="0"/>
        </c:ser>
        <c:axId val="27342493"/>
        <c:axId val="44755846"/>
      </c:scatterChart>
      <c:valAx>
        <c:axId val="273424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55846"/>
        <c:crosses val="autoZero"/>
        <c:crossBetween val="midCat"/>
        <c:dispUnits/>
      </c:val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3424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57150</xdr:rowOff>
    </xdr:from>
    <xdr:to>
      <xdr:col>5</xdr:col>
      <xdr:colOff>123825</xdr:colOff>
      <xdr:row>27</xdr:row>
      <xdr:rowOff>123825</xdr:rowOff>
    </xdr:to>
    <xdr:graphicFrame>
      <xdr:nvGraphicFramePr>
        <xdr:cNvPr id="1" name="Chart 48"/>
        <xdr:cNvGraphicFramePr/>
      </xdr:nvGraphicFramePr>
      <xdr:xfrm>
        <a:off x="123825" y="2324100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114300</xdr:rowOff>
    </xdr:from>
    <xdr:to>
      <xdr:col>7</xdr:col>
      <xdr:colOff>495300</xdr:colOff>
      <xdr:row>45</xdr:row>
      <xdr:rowOff>104775</xdr:rowOff>
    </xdr:to>
    <xdr:graphicFrame>
      <xdr:nvGraphicFramePr>
        <xdr:cNvPr id="2" name="Gráfico 1"/>
        <xdr:cNvGraphicFramePr/>
      </xdr:nvGraphicFramePr>
      <xdr:xfrm>
        <a:off x="76200" y="4648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J10" sqref="J1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2.8515625" style="0" hidden="1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3672</v>
      </c>
      <c r="E2" s="5" t="e">
        <f>(B2/#REF!)-1</f>
        <v>#REF!</v>
      </c>
      <c r="F2" s="2">
        <v>2009</v>
      </c>
      <c r="G2" s="2">
        <v>2009</v>
      </c>
      <c r="H2" s="11">
        <v>655817965.98</v>
      </c>
      <c r="I2" s="8" t="e">
        <f>(+H2/+H1)-1</f>
        <v>#VALUE!</v>
      </c>
    </row>
    <row r="3" spans="1:9" ht="12.75">
      <c r="A3" s="2">
        <v>2010</v>
      </c>
      <c r="B3" s="3">
        <v>5823</v>
      </c>
      <c r="E3" s="5">
        <f aca="true" t="shared" si="0" ref="E3:E12">(B3/B2)-1</f>
        <v>0.5857843137254901</v>
      </c>
      <c r="F3" s="2">
        <v>2010</v>
      </c>
      <c r="G3" s="2">
        <v>2010</v>
      </c>
      <c r="H3" s="11">
        <v>1727809879.01</v>
      </c>
      <c r="I3" s="8">
        <f aca="true" t="shared" si="1" ref="I3:I9">(+H3/+H2)-1</f>
        <v>1.6345875969227284</v>
      </c>
    </row>
    <row r="4" spans="1:9" ht="12.75">
      <c r="A4" s="2">
        <v>2011</v>
      </c>
      <c r="B4" s="3">
        <v>7091</v>
      </c>
      <c r="E4" s="5">
        <f t="shared" si="0"/>
        <v>0.21775716984372306</v>
      </c>
      <c r="F4" s="2">
        <v>2011</v>
      </c>
      <c r="G4" s="2">
        <v>2011</v>
      </c>
      <c r="H4" s="11">
        <v>2192322093.52</v>
      </c>
      <c r="I4" s="8">
        <f t="shared" si="1"/>
        <v>0.26884451822682953</v>
      </c>
    </row>
    <row r="5" spans="1:9" ht="12.75">
      <c r="A5" s="2">
        <v>2012</v>
      </c>
      <c r="B5" s="3">
        <v>5924</v>
      </c>
      <c r="E5" s="5">
        <f t="shared" si="0"/>
        <v>-0.16457481314342126</v>
      </c>
      <c r="F5" s="2">
        <v>2012</v>
      </c>
      <c r="G5" s="2">
        <v>2012</v>
      </c>
      <c r="H5" s="11">
        <v>2220498751.09</v>
      </c>
      <c r="I5" s="8">
        <f t="shared" si="1"/>
        <v>0.012852426043273413</v>
      </c>
    </row>
    <row r="6" spans="1:9" ht="12.75">
      <c r="A6" s="2">
        <v>2013</v>
      </c>
      <c r="B6" s="3">
        <v>2839</v>
      </c>
      <c r="E6" s="5">
        <f t="shared" si="0"/>
        <v>-0.5207629979743417</v>
      </c>
      <c r="F6" s="2">
        <v>2013</v>
      </c>
      <c r="G6" s="2">
        <v>2013</v>
      </c>
      <c r="H6" s="11">
        <v>3116967638.97</v>
      </c>
      <c r="I6" s="8">
        <f t="shared" si="1"/>
        <v>0.4037241126300748</v>
      </c>
    </row>
    <row r="7" spans="1:10" ht="12.75">
      <c r="A7" s="2">
        <v>2014</v>
      </c>
      <c r="B7" s="3">
        <v>2743</v>
      </c>
      <c r="E7" s="5">
        <f t="shared" si="0"/>
        <v>-0.033814723494188126</v>
      </c>
      <c r="F7" s="2">
        <v>2014</v>
      </c>
      <c r="G7" s="2">
        <v>2014</v>
      </c>
      <c r="H7" s="12">
        <v>2512335221.73</v>
      </c>
      <c r="I7" s="8">
        <f t="shared" si="1"/>
        <v>-0.19398097358489108</v>
      </c>
      <c r="J7" s="6"/>
    </row>
    <row r="8" spans="1:11" ht="12.75">
      <c r="A8" s="2">
        <v>2015</v>
      </c>
      <c r="B8" s="3">
        <v>2420</v>
      </c>
      <c r="E8" s="5">
        <f t="shared" si="0"/>
        <v>-0.11775428363106089</v>
      </c>
      <c r="F8" s="2">
        <v>2015</v>
      </c>
      <c r="G8" s="2">
        <v>2015</v>
      </c>
      <c r="H8" s="12">
        <v>3062913932.14</v>
      </c>
      <c r="I8" s="8">
        <f t="shared" si="1"/>
        <v>0.21915017775011325</v>
      </c>
      <c r="J8" s="6"/>
      <c r="K8" s="3"/>
    </row>
    <row r="9" spans="1:11" ht="12.75">
      <c r="A9" s="2">
        <v>2016</v>
      </c>
      <c r="B9" s="3">
        <v>3214</v>
      </c>
      <c r="E9" s="5">
        <f t="shared" si="0"/>
        <v>0.3280991735537191</v>
      </c>
      <c r="F9" s="2">
        <v>2016</v>
      </c>
      <c r="G9" s="2">
        <v>2016</v>
      </c>
      <c r="H9" s="12">
        <v>4470300093.47</v>
      </c>
      <c r="I9" s="8">
        <f t="shared" si="1"/>
        <v>0.4594925592136003</v>
      </c>
      <c r="J9" s="6"/>
      <c r="K9" s="3"/>
    </row>
    <row r="10" spans="1:11" ht="12.75">
      <c r="A10" s="2">
        <v>2017</v>
      </c>
      <c r="B10" s="3">
        <v>8181</v>
      </c>
      <c r="E10" s="5">
        <f t="shared" si="0"/>
        <v>1.5454262601120101</v>
      </c>
      <c r="F10" s="2">
        <v>2017</v>
      </c>
      <c r="H10" s="13">
        <v>13328739489.97</v>
      </c>
      <c r="J10" s="6"/>
      <c r="K10" s="6"/>
    </row>
    <row r="11" spans="1:11" ht="12.75">
      <c r="A11" s="2">
        <v>2018</v>
      </c>
      <c r="B11" s="3">
        <v>11456</v>
      </c>
      <c r="E11" s="5">
        <f t="shared" si="0"/>
        <v>0.40031780955873364</v>
      </c>
      <c r="F11" s="2">
        <v>2018</v>
      </c>
      <c r="H11" s="13">
        <v>24173324546.46</v>
      </c>
      <c r="J11" s="6"/>
      <c r="K11" s="6"/>
    </row>
    <row r="12" spans="1:11" ht="12.75">
      <c r="A12" s="2">
        <v>2019</v>
      </c>
      <c r="B12" s="3">
        <v>1808</v>
      </c>
      <c r="E12" s="5">
        <f t="shared" si="0"/>
        <v>-0.8421787709497207</v>
      </c>
      <c r="F12" s="2">
        <v>2019</v>
      </c>
      <c r="H12" s="14">
        <v>9908502139.29</v>
      </c>
      <c r="J12" s="6"/>
      <c r="K12" s="6"/>
    </row>
    <row r="13" spans="1:11" ht="12.75">
      <c r="A13" s="2"/>
      <c r="E13" s="5"/>
      <c r="H13" s="15"/>
      <c r="J13" s="6"/>
      <c r="K13" s="10"/>
    </row>
    <row r="14" spans="10:11" ht="12.75">
      <c r="J14" s="6"/>
      <c r="K14" s="10"/>
    </row>
    <row r="15" ht="12.75">
      <c r="J15" s="6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2016-09-28T15:12:02Z</cp:lastPrinted>
  <dcterms:created xsi:type="dcterms:W3CDTF">2002-08-12T13:42:49Z</dcterms:created>
  <dcterms:modified xsi:type="dcterms:W3CDTF">2019-09-24T13:07:11Z</dcterms:modified>
  <cp:category/>
  <cp:version/>
  <cp:contentType/>
  <cp:contentStatus/>
</cp:coreProperties>
</file>