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50" tabRatio="723" activeTab="0"/>
  </bookViews>
  <sheets>
    <sheet name="Febrero" sheetId="1" r:id="rId1"/>
  </sheets>
  <definedNames>
    <definedName name="_xlnm.Print_Area" localSheetId="0">'Febrero'!$A$1:$F$42</definedName>
  </definedNames>
  <calcPr fullCalcOnLoad="1"/>
</workbook>
</file>

<file path=xl/sharedStrings.xml><?xml version="1.0" encoding="utf-8"?>
<sst xmlns="http://schemas.openxmlformats.org/spreadsheetml/2006/main" count="6" uniqueCount="5">
  <si>
    <t>Cantidad de Actos</t>
  </si>
  <si>
    <t>Año</t>
  </si>
  <si>
    <t>% Actos</t>
  </si>
  <si>
    <t>Monto</t>
  </si>
  <si>
    <t>% Montos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</si>
</sst>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  <numFmt numFmtId="197" formatCode="[$-2C0A]hh:mm:ss\ AM/PM"/>
    <numFmt numFmtId="198" formatCode="[$-2C0A]dddd\,\ dd&quot; de &quot;mmmm&quot; de &quot;yyyy"/>
    <numFmt numFmtId="199" formatCode="#,##0.00_ ;[Red]\-#,##0.00\ 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sz val="8.5"/>
      <color indexed="8"/>
      <name val="Arial"/>
      <family val="2"/>
    </font>
    <font>
      <b/>
      <sz val="11.75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1" fillId="0" borderId="0" xfId="54" applyNumberFormat="1" applyFont="1" applyAlignment="1">
      <alignment horizontal="center"/>
    </xf>
    <xf numFmtId="10" fontId="0" fillId="0" borderId="0" xfId="54" applyNumberFormat="1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0" fontId="0" fillId="0" borderId="0" xfId="54" applyNumberFormat="1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Comparativo 8 meses 2009-2016 de escrituras con hipotecas bancarias</a:t>
            </a:r>
          </a:p>
        </c:rich>
      </c:tx>
      <c:layout>
        <c:manualLayout>
          <c:xMode val="factor"/>
          <c:yMode val="factor"/>
          <c:x val="-0.02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725"/>
          <c:w val="0.9627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18472F"/>
                </a:gs>
                <a:gs pos="50000">
                  <a:srgbClr val="339966"/>
                </a:gs>
                <a:gs pos="100000">
                  <a:srgbClr val="18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Febrero!$A$2:$A$9</c:f>
              <c:numCache/>
            </c:numRef>
          </c:cat>
          <c:val>
            <c:numRef>
              <c:f>Febrero!$B$2:$B$9</c:f>
              <c:numCache/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52259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Montos de escrituras con hipoteca bancaria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 meses 2009-2016</a:t>
            </a:r>
          </a:p>
        </c:rich>
      </c:tx>
      <c:layout>
        <c:manualLayout>
          <c:xMode val="factor"/>
          <c:yMode val="factor"/>
          <c:x val="-0.00525"/>
          <c:y val="-0.008"/>
        </c:manualLayout>
      </c:layout>
      <c:spPr>
        <a:noFill/>
        <a:ln w="3175">
          <a:noFill/>
        </a:ln>
      </c:spPr>
    </c:title>
    <c:view3D>
      <c:rotX val="15"/>
      <c:hPercent val="273"/>
      <c:rotY val="20"/>
      <c:depthPercent val="100"/>
      <c:rAngAx val="1"/>
    </c:view3D>
    <c:plotArea>
      <c:layout>
        <c:manualLayout>
          <c:xMode val="edge"/>
          <c:yMode val="edge"/>
          <c:x val="0.02475"/>
          <c:y val="0.24175"/>
          <c:w val="0.9475"/>
          <c:h val="0.7157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Febrero!$G$1</c:f>
              <c:strCache>
                <c:ptCount val="1"/>
                <c:pt idx="0">
                  <c:v>Año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Febrero!$G$2:$G$9</c:f>
            </c:numRef>
          </c:val>
          <c:shape val="box"/>
        </c:ser>
        <c:ser>
          <c:idx val="1"/>
          <c:order val="1"/>
          <c:tx>
            <c:strRef>
              <c:f>Febrero!$H$1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Febrero!$H$2:$H$9</c:f>
              <c:numCache/>
            </c:numRef>
          </c:val>
          <c:shape val="box"/>
        </c:ser>
        <c:overlap val="100"/>
        <c:gapWidth val="95"/>
        <c:gapDepth val="95"/>
        <c:shape val="box"/>
        <c:axId val="58965693"/>
        <c:axId val="60929190"/>
      </c:bar3DChart>
      <c:catAx>
        <c:axId val="58965693"/>
        <c:scaling>
          <c:orientation val="minMax"/>
        </c:scaling>
        <c:axPos val="l"/>
        <c:delete val="1"/>
        <c:majorTickMark val="out"/>
        <c:minorTickMark val="none"/>
        <c:tickLblPos val="none"/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589656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76200</xdr:rowOff>
    </xdr:from>
    <xdr:to>
      <xdr:col>5</xdr:col>
      <xdr:colOff>190500</xdr:colOff>
      <xdr:row>24</xdr:row>
      <xdr:rowOff>142875</xdr:rowOff>
    </xdr:to>
    <xdr:graphicFrame>
      <xdr:nvGraphicFramePr>
        <xdr:cNvPr id="1" name="Chart 48"/>
        <xdr:cNvGraphicFramePr/>
      </xdr:nvGraphicFramePr>
      <xdr:xfrm>
        <a:off x="190500" y="1857375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25</xdr:row>
      <xdr:rowOff>28575</xdr:rowOff>
    </xdr:from>
    <xdr:to>
      <xdr:col>5</xdr:col>
      <xdr:colOff>342900</xdr:colOff>
      <xdr:row>40</xdr:row>
      <xdr:rowOff>76200</xdr:rowOff>
    </xdr:to>
    <xdr:graphicFrame>
      <xdr:nvGraphicFramePr>
        <xdr:cNvPr id="2" name="9 Gráfico"/>
        <xdr:cNvGraphicFramePr/>
      </xdr:nvGraphicFramePr>
      <xdr:xfrm>
        <a:off x="85725" y="4076700"/>
        <a:ext cx="37814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selection activeCell="I17" sqref="I17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6.28125" style="0" customWidth="1"/>
    <col min="5" max="5" width="8.421875" style="0" customWidth="1"/>
    <col min="6" max="6" width="9.421875" style="0" customWidth="1"/>
    <col min="7" max="7" width="3.7109375" style="0" hidden="1" customWidth="1"/>
    <col min="8" max="8" width="17.7109375" style="0" customWidth="1"/>
    <col min="9" max="9" width="12.8515625" style="0" hidden="1" customWidth="1"/>
    <col min="10" max="10" width="18.7109375" style="9" bestFit="1" customWidth="1"/>
    <col min="11" max="11" width="18.140625" style="0" customWidth="1"/>
  </cols>
  <sheetData>
    <row r="1" spans="1:9" ht="12.75">
      <c r="A1" s="1" t="s">
        <v>1</v>
      </c>
      <c r="B1" s="1" t="s">
        <v>0</v>
      </c>
      <c r="E1" s="4" t="s">
        <v>2</v>
      </c>
      <c r="G1" s="1" t="s">
        <v>1</v>
      </c>
      <c r="H1" s="1" t="s">
        <v>3</v>
      </c>
      <c r="I1" s="7" t="s">
        <v>4</v>
      </c>
    </row>
    <row r="2" spans="1:9" ht="12.75">
      <c r="A2" s="2">
        <v>2009</v>
      </c>
      <c r="B2" s="3">
        <v>3672</v>
      </c>
      <c r="E2" s="5" t="e">
        <f>(B2/#REF!)-1</f>
        <v>#REF!</v>
      </c>
      <c r="G2" s="2">
        <v>2009</v>
      </c>
      <c r="H2" s="6">
        <v>655817965.98</v>
      </c>
      <c r="I2" s="8" t="e">
        <f>(+H2/+H1)-1</f>
        <v>#VALUE!</v>
      </c>
    </row>
    <row r="3" spans="1:9" ht="12.75">
      <c r="A3" s="2">
        <v>2010</v>
      </c>
      <c r="B3" s="3">
        <v>5823</v>
      </c>
      <c r="E3" s="5">
        <f aca="true" t="shared" si="0" ref="E3:E9">(B3/B2)-1</f>
        <v>0.5857843137254901</v>
      </c>
      <c r="G3" s="2">
        <v>2010</v>
      </c>
      <c r="H3" s="6">
        <v>1727809879.01</v>
      </c>
      <c r="I3" s="8">
        <f aca="true" t="shared" si="1" ref="I3:I9">(+H3/+H2)-1</f>
        <v>1.6345875969227284</v>
      </c>
    </row>
    <row r="4" spans="1:9" ht="12.75">
      <c r="A4" s="2">
        <v>2011</v>
      </c>
      <c r="B4" s="3">
        <v>7091</v>
      </c>
      <c r="E4" s="5">
        <f t="shared" si="0"/>
        <v>0.21775716984372306</v>
      </c>
      <c r="G4" s="2">
        <v>2011</v>
      </c>
      <c r="H4" s="6">
        <v>2192322093.52</v>
      </c>
      <c r="I4" s="8">
        <f t="shared" si="1"/>
        <v>0.26884451822682953</v>
      </c>
    </row>
    <row r="5" spans="1:9" ht="12.75">
      <c r="A5" s="2">
        <v>2012</v>
      </c>
      <c r="B5" s="3">
        <v>5924</v>
      </c>
      <c r="E5" s="5">
        <f t="shared" si="0"/>
        <v>-0.16457481314342126</v>
      </c>
      <c r="G5" s="2">
        <v>2012</v>
      </c>
      <c r="H5" s="6">
        <v>2220498751.09</v>
      </c>
      <c r="I5" s="8">
        <f t="shared" si="1"/>
        <v>0.012852426043273413</v>
      </c>
    </row>
    <row r="6" spans="1:9" ht="12.75">
      <c r="A6" s="2">
        <v>2013</v>
      </c>
      <c r="B6" s="3">
        <v>2839</v>
      </c>
      <c r="E6" s="5">
        <f t="shared" si="0"/>
        <v>-0.5207629979743417</v>
      </c>
      <c r="G6" s="2">
        <v>2013</v>
      </c>
      <c r="H6" s="6">
        <v>3116967638.97</v>
      </c>
      <c r="I6" s="8">
        <f t="shared" si="1"/>
        <v>0.4037241126300748</v>
      </c>
    </row>
    <row r="7" spans="1:9" ht="12.75">
      <c r="A7" s="2">
        <v>2014</v>
      </c>
      <c r="B7" s="3">
        <v>2743</v>
      </c>
      <c r="E7" s="5">
        <f t="shared" si="0"/>
        <v>-0.033814723494188126</v>
      </c>
      <c r="G7" s="2">
        <v>2014</v>
      </c>
      <c r="H7" s="6">
        <v>2512335221.73</v>
      </c>
      <c r="I7" s="8">
        <f t="shared" si="1"/>
        <v>-0.19398097358489108</v>
      </c>
    </row>
    <row r="8" spans="1:11" ht="12.75">
      <c r="A8" s="2">
        <v>2015</v>
      </c>
      <c r="B8" s="3">
        <v>2420</v>
      </c>
      <c r="E8" s="5">
        <f t="shared" si="0"/>
        <v>-0.11775428363106089</v>
      </c>
      <c r="G8" s="2">
        <v>2015</v>
      </c>
      <c r="H8" s="6">
        <v>3062913932.14</v>
      </c>
      <c r="I8" s="8">
        <f t="shared" si="1"/>
        <v>0.21915017775011325</v>
      </c>
      <c r="K8" s="3"/>
    </row>
    <row r="9" spans="1:11" ht="12.75">
      <c r="A9" s="2">
        <v>2016</v>
      </c>
      <c r="B9" s="3">
        <v>3214</v>
      </c>
      <c r="E9" s="5">
        <f t="shared" si="0"/>
        <v>0.3280991735537191</v>
      </c>
      <c r="G9" s="2">
        <v>2016</v>
      </c>
      <c r="H9" s="6">
        <v>4470300093.47</v>
      </c>
      <c r="I9" s="8">
        <f t="shared" si="1"/>
        <v>0.4594925592136003</v>
      </c>
      <c r="K9" s="3"/>
    </row>
    <row r="10" spans="1:11" ht="12.75">
      <c r="A10" s="2"/>
      <c r="B10" s="3"/>
      <c r="E10" s="5"/>
      <c r="K10" s="6"/>
    </row>
    <row r="11" spans="1:11" ht="12.75">
      <c r="A11" s="2"/>
      <c r="B11" s="3"/>
      <c r="E11" s="5"/>
      <c r="K11" s="6"/>
    </row>
    <row r="12" spans="1:11" ht="12.75">
      <c r="A12" s="2"/>
      <c r="B12" s="3"/>
      <c r="E12" s="5"/>
      <c r="K12" s="6"/>
    </row>
    <row r="13" spans="1:11" ht="12.75">
      <c r="A13" s="2"/>
      <c r="E13" s="5"/>
      <c r="K13" s="10"/>
    </row>
    <row r="14" ht="12.75">
      <c r="K14" s="10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drodriguez</cp:lastModifiedBy>
  <cp:lastPrinted>2016-09-28T15:12:02Z</cp:lastPrinted>
  <dcterms:created xsi:type="dcterms:W3CDTF">2002-08-12T13:42:49Z</dcterms:created>
  <dcterms:modified xsi:type="dcterms:W3CDTF">2016-09-28T16:00:43Z</dcterms:modified>
  <cp:category/>
  <cp:version/>
  <cp:contentType/>
  <cp:contentStatus/>
</cp:coreProperties>
</file>